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 defaultThemeVersion="166925"/>
  <xr:revisionPtr revIDLastSave="445" documentId="8_{A44F2AC7-BA42-4636-841F-49319EA3F876}" xr6:coauthVersionLast="45" xr6:coauthVersionMax="45" xr10:uidLastSave="{FA8C57AA-FC70-4F10-A8D1-FBCB0B89757D}"/>
  <bookViews>
    <workbookView xWindow="-120" yWindow="-120" windowWidth="29040" windowHeight="15840" activeTab="2" xr2:uid="{00000000-000D-0000-FFFF-FFFF00000000}"/>
  </bookViews>
  <sheets>
    <sheet name="CL BAR A + ST" sheetId="4" r:id="rId1"/>
    <sheet name="DL BAR A + ST " sheetId="5" r:id="rId2"/>
    <sheet name="BL BAR A + ST" sheetId="3" r:id="rId3"/>
    <sheet name="CM BAR A + ST" sheetId="1" r:id="rId4"/>
    <sheet name="DM BAR A + ST " sheetId="2" r:id="rId5"/>
  </sheets>
  <definedNames>
    <definedName name="_xlnm.Print_Titles" localSheetId="2">'BL BAR A + ST'!$1:$5</definedName>
    <definedName name="_xlnm.Print_Titles" localSheetId="0">'CL BAR A + ST'!$1:$5</definedName>
    <definedName name="_xlnm.Print_Titles" localSheetId="3">'CM BAR A + ST'!$1:$5</definedName>
    <definedName name="_xlnm.Print_Titles" localSheetId="1">'DL BAR A + ST '!$1:$5</definedName>
    <definedName name="_xlnm.Print_Titles" localSheetId="4">'DM BAR A + ST '!$1:$5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3" i="2" l="1"/>
  <c r="V12" i="2"/>
  <c r="V11" i="2"/>
  <c r="V10" i="2"/>
  <c r="V9" i="2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K33" i="5" l="1"/>
  <c r="K15" i="5"/>
  <c r="K28" i="5"/>
  <c r="K14" i="5"/>
  <c r="K30" i="5"/>
  <c r="K27" i="5"/>
  <c r="K25" i="5"/>
  <c r="K23" i="5"/>
  <c r="K32" i="5"/>
  <c r="K22" i="5"/>
  <c r="K19" i="5"/>
  <c r="K21" i="5"/>
  <c r="K24" i="5"/>
  <c r="K20" i="5"/>
  <c r="K29" i="5"/>
  <c r="K26" i="5"/>
  <c r="K18" i="5"/>
  <c r="K9" i="5"/>
  <c r="K17" i="5"/>
  <c r="K11" i="5"/>
  <c r="K12" i="5"/>
  <c r="K13" i="5"/>
  <c r="K16" i="5"/>
  <c r="K34" i="5"/>
  <c r="K31" i="5"/>
  <c r="K10" i="5"/>
  <c r="K23" i="4"/>
  <c r="K19" i="4"/>
  <c r="K22" i="4"/>
  <c r="K21" i="4"/>
  <c r="K18" i="4"/>
  <c r="K20" i="4"/>
  <c r="K16" i="4"/>
  <c r="K17" i="4"/>
  <c r="K15" i="4"/>
  <c r="K12" i="4"/>
  <c r="K14" i="4"/>
  <c r="K13" i="4"/>
  <c r="K11" i="4"/>
  <c r="K10" i="4"/>
  <c r="K9" i="4"/>
  <c r="K22" i="3"/>
  <c r="K19" i="3"/>
  <c r="K21" i="3"/>
  <c r="K20" i="3"/>
  <c r="K18" i="3"/>
  <c r="K17" i="3"/>
  <c r="K16" i="3"/>
  <c r="K14" i="3"/>
  <c r="K15" i="3"/>
  <c r="K11" i="3"/>
  <c r="K13" i="3"/>
  <c r="K12" i="3"/>
  <c r="K9" i="3"/>
  <c r="K10" i="3"/>
  <c r="K13" i="2"/>
  <c r="K12" i="2"/>
  <c r="K11" i="2"/>
  <c r="K10" i="2"/>
  <c r="K9" i="2"/>
</calcChain>
</file>

<file path=xl/sharedStrings.xml><?xml version="1.0" encoding="utf-8"?>
<sst xmlns="http://schemas.openxmlformats.org/spreadsheetml/2006/main" count="498" uniqueCount="142">
  <si>
    <t>SELECTIESTAND OOST-VLAANDEREN PONY 2019-2020</t>
  </si>
  <si>
    <t>Nr</t>
  </si>
  <si>
    <t>Naam</t>
  </si>
  <si>
    <t>Vereniging</t>
  </si>
  <si>
    <t>CombNr</t>
  </si>
  <si>
    <t>Naam dier</t>
  </si>
  <si>
    <t>BOON GUUST</t>
  </si>
  <si>
    <t>LOCHRISTI</t>
  </si>
  <si>
    <t>ADRIAAN VAN DE CLAEVERVALLEI</t>
  </si>
  <si>
    <t>VERGOTE GILL</t>
  </si>
  <si>
    <t>MAARKEDAL</t>
  </si>
  <si>
    <t>FLITS</t>
  </si>
  <si>
    <t>FRANCO KILIAN</t>
  </si>
  <si>
    <t>BASSEVELDE</t>
  </si>
  <si>
    <t>REVISIBLE VAN DE BUCXTALE</t>
  </si>
  <si>
    <t>ANDRIES HANNES</t>
  </si>
  <si>
    <t>WAASMUNSTER</t>
  </si>
  <si>
    <t>NINJA-V</t>
  </si>
  <si>
    <t>POPPE LORE</t>
  </si>
  <si>
    <t>MEDINA VAN DE BOCHTEN</t>
  </si>
  <si>
    <t>LELIE MIETE</t>
  </si>
  <si>
    <t>MOERZEKE</t>
  </si>
  <si>
    <t>DE HALGOREN AMIGO</t>
  </si>
  <si>
    <t>BERLIN DES ILIERS</t>
  </si>
  <si>
    <t>SILLIS ROSIE</t>
  </si>
  <si>
    <t>SUMBA VAN 'T NEERHOF</t>
  </si>
  <si>
    <t>BOON MARTHE</t>
  </si>
  <si>
    <t>GIPSIE VAN DE EESTER</t>
  </si>
  <si>
    <t>GOEMINNE MARIE-JOËLLE</t>
  </si>
  <si>
    <t>KALLO</t>
  </si>
  <si>
    <t>ROBBIE F.</t>
  </si>
  <si>
    <t>SARINA</t>
  </si>
  <si>
    <t>VAN PAMEL NIELS</t>
  </si>
  <si>
    <t>ERPE MERE</t>
  </si>
  <si>
    <t>AAFKE VH PAARDEVELD</t>
  </si>
  <si>
    <t>DE CONINCK MATS</t>
  </si>
  <si>
    <t>EKSAARDE DOORSLAAR</t>
  </si>
  <si>
    <t>JESSIE</t>
  </si>
  <si>
    <t>DE CLEENE HORTENCE</t>
  </si>
  <si>
    <t>HAMBROEK'S BENTHE</t>
  </si>
  <si>
    <t>VAN HECKE DELPHINE</t>
  </si>
  <si>
    <t>PRINS</t>
  </si>
  <si>
    <t>FRANCO KJENTA</t>
  </si>
  <si>
    <t>GOYA</t>
  </si>
  <si>
    <t>SIETSKE</t>
  </si>
  <si>
    <t>JOB</t>
  </si>
  <si>
    <t>KEISSE SAAR</t>
  </si>
  <si>
    <t>SHADOW</t>
  </si>
  <si>
    <t>LAEMONT LUNA</t>
  </si>
  <si>
    <t>FRIETSKE</t>
  </si>
  <si>
    <t>VAN PAMEL BREND</t>
  </si>
  <si>
    <t>EVELIEN VH PAARDEVELD</t>
  </si>
  <si>
    <t>VERBEKE BELLE</t>
  </si>
  <si>
    <t>ZOTTEGEM</t>
  </si>
  <si>
    <t>FRANCISCA</t>
  </si>
  <si>
    <t>LESTIENNE NINTE</t>
  </si>
  <si>
    <t>ZEB</t>
  </si>
  <si>
    <t>PENNEMAN LOBKE</t>
  </si>
  <si>
    <t>KIELDRECHT</t>
  </si>
  <si>
    <t>SHAMROCK IRISH CARMARQUE</t>
  </si>
  <si>
    <t>DE WAELE THIBAULT</t>
  </si>
  <si>
    <t>BOY</t>
  </si>
  <si>
    <t>KEISSE NOOR</t>
  </si>
  <si>
    <t>LUNA VAN D'OUDE OVEN</t>
  </si>
  <si>
    <t>HENDRICKX MARIE</t>
  </si>
  <si>
    <t>SINT-NIKLAAS</t>
  </si>
  <si>
    <t>STAPELBROEK'S PUCK</t>
  </si>
  <si>
    <t>DE VOS KATO</t>
  </si>
  <si>
    <t>BERENSCHOT LIZ</t>
  </si>
  <si>
    <t>DRIEGHE LANDER</t>
  </si>
  <si>
    <t>DESOMVIELE MARTHE</t>
  </si>
  <si>
    <t>DAKOTA VAN DE KRISTINAHOEVE</t>
  </si>
  <si>
    <t>VAN HECKE JARNE</t>
  </si>
  <si>
    <t>JANNEKE</t>
  </si>
  <si>
    <t>DE CONINCK NAOMI</t>
  </si>
  <si>
    <t>MELODY</t>
  </si>
  <si>
    <t>DE WISPELAERE LAURA</t>
  </si>
  <si>
    <t>WAARSCHOOT</t>
  </si>
  <si>
    <t>OBI DJ</t>
  </si>
  <si>
    <t>O' NAHIB TER SALEGHEM</t>
  </si>
  <si>
    <t>DE ROO CHLOË</t>
  </si>
  <si>
    <t>MERELBEKE</t>
  </si>
  <si>
    <t>TONABROCKY HILDA</t>
  </si>
  <si>
    <t>MUZE VAN DE DELTHOEVE</t>
  </si>
  <si>
    <t>XENA</t>
  </si>
  <si>
    <t>DE WISPELAERE ELINE</t>
  </si>
  <si>
    <t>MALLORCA</t>
  </si>
  <si>
    <t>DE ROO LARS</t>
  </si>
  <si>
    <t>JUUL</t>
  </si>
  <si>
    <t>AAGJE TER BINK</t>
  </si>
  <si>
    <t>LOEZA</t>
  </si>
  <si>
    <t>DE GLAS YENTHE</t>
  </si>
  <si>
    <t>MINA VAN BLOMMERSCHOT</t>
  </si>
  <si>
    <t>WELVAERT CATHÉLINE</t>
  </si>
  <si>
    <t>ROXANNE</t>
  </si>
  <si>
    <t>DELANGHE AUDREY</t>
  </si>
  <si>
    <t>SAMBA GIRL II</t>
  </si>
  <si>
    <t>FRANCO QUINTEN</t>
  </si>
  <si>
    <t>FIRE</t>
  </si>
  <si>
    <t>POLFLIET BRITT</t>
  </si>
  <si>
    <t>ROAD RUNNER VAN DE BUCXTALE</t>
  </si>
  <si>
    <t>VAN DUYSE YENTHE</t>
  </si>
  <si>
    <t>SINT-GILLIS-WAAS</t>
  </si>
  <si>
    <t>DIAMOND</t>
  </si>
  <si>
    <t>SMET JOSEPHINE</t>
  </si>
  <si>
    <t>SINA</t>
  </si>
  <si>
    <t>VAN HECKE PIETER</t>
  </si>
  <si>
    <t>DAMINA</t>
  </si>
  <si>
    <t>VAN DE VIJVER FRÉDÉRIQUE</t>
  </si>
  <si>
    <t>REGINA-DRUM VAN HET JUXSCHOT</t>
  </si>
  <si>
    <t>STUER KYARA</t>
  </si>
  <si>
    <t>O-BLESS VAN DE VONDELHOEVE</t>
  </si>
  <si>
    <t>WAUTERS AMBER</t>
  </si>
  <si>
    <t>PASSION VAN DE VONDELHOEVE</t>
  </si>
  <si>
    <t>VAN HOECKE MANOU</t>
  </si>
  <si>
    <t>JAZZY LADY</t>
  </si>
  <si>
    <t>PETACCHI TER ELZEN</t>
  </si>
  <si>
    <t>POPCORN-V</t>
  </si>
  <si>
    <t>GOSSEYE BRITT</t>
  </si>
  <si>
    <t>BRAKEL</t>
  </si>
  <si>
    <t>MANOLITO</t>
  </si>
  <si>
    <t>RAMIRO VAN HET OVERLEDE GOED</t>
  </si>
  <si>
    <t>PARCIVAL</t>
  </si>
  <si>
    <t>VAN MELKEBEEK GAËLLE</t>
  </si>
  <si>
    <t>LILINE VAN DE DELTHOEVE</t>
  </si>
  <si>
    <t>CLAEYS EVY</t>
  </si>
  <si>
    <t>WEST COAST COOLEO</t>
  </si>
  <si>
    <t>Discipline: STIJL</t>
  </si>
  <si>
    <t>punten</t>
  </si>
  <si>
    <t>prov</t>
  </si>
  <si>
    <t>tot</t>
  </si>
  <si>
    <t>foutloos</t>
  </si>
  <si>
    <t>DURT ANGELINA</t>
  </si>
  <si>
    <t>ZWIJNDRECHT</t>
  </si>
  <si>
    <t>MOESTI "P"</t>
  </si>
  <si>
    <t>Discipline:BAR A CL</t>
  </si>
  <si>
    <t xml:space="preserve">Discipline: BAR A DL </t>
  </si>
  <si>
    <t xml:space="preserve">Discipline: BAR A BL </t>
  </si>
  <si>
    <t>Discipline: BAR A CM</t>
  </si>
  <si>
    <t>Discipline: BAR A DM</t>
  </si>
  <si>
    <t>B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</si>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</sst>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i/>
      <sz val="14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u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 applyAlignment="1" applyProtection="1">
      <alignment vertical="top" wrapText="1"/>
      <protection locked="0"/>
    </xf>
    <xf numFmtId="0" fontId="0" fillId="0" borderId="0" xfId="0"/>
    <xf numFmtId="0" fontId="0" fillId="0" borderId="0" xfId="0" applyAlignment="1">
      <alignment vertical="top" wrapText="1"/>
    </xf>
    <xf numFmtId="0" fontId="6" fillId="0" borderId="0" xfId="0" applyFont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Alignment="1"/>
    <xf numFmtId="0" fontId="3" fillId="0" borderId="2" xfId="0" applyFont="1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5" fillId="3" borderId="0" xfId="0" applyFont="1" applyFill="1" applyAlignment="1" applyProtection="1">
      <alignment vertical="top" wrapText="1"/>
      <protection locked="0"/>
    </xf>
    <xf numFmtId="0" fontId="0" fillId="3" borderId="0" xfId="0" applyFill="1" applyAlignment="1">
      <alignment vertical="top" wrapText="1"/>
    </xf>
    <xf numFmtId="0" fontId="0" fillId="3" borderId="0" xfId="0" applyFill="1"/>
    <xf numFmtId="0" fontId="5" fillId="3" borderId="0" xfId="0" applyFont="1" applyFill="1" applyAlignment="1" applyProtection="1">
      <alignment vertical="top"/>
      <protection locked="0"/>
    </xf>
    <xf numFmtId="0" fontId="0" fillId="3" borderId="0" xfId="0" applyFill="1" applyAlignment="1">
      <alignment vertical="top"/>
    </xf>
    <xf numFmtId="0" fontId="0" fillId="3" borderId="0" xfId="0" applyFill="1" applyAlignment="1"/>
    <xf numFmtId="0" fontId="8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8" fillId="3" borderId="0" xfId="0" applyFont="1" applyFill="1" applyAlignment="1" applyProtection="1">
      <alignment vertical="top"/>
      <protection locked="0"/>
    </xf>
    <xf numFmtId="0" fontId="9" fillId="3" borderId="0" xfId="0" applyFont="1" applyFill="1" applyAlignment="1">
      <alignment vertical="top"/>
    </xf>
    <xf numFmtId="0" fontId="9" fillId="3" borderId="0" xfId="0" applyFont="1" applyFill="1" applyAlignment="1"/>
    <xf numFmtId="0" fontId="9" fillId="3" borderId="0" xfId="0" applyFont="1" applyFill="1"/>
    <xf numFmtId="0" fontId="7" fillId="3" borderId="0" xfId="0" applyFont="1" applyFill="1" applyAlignment="1">
      <alignment vertical="top" wrapText="1"/>
    </xf>
    <xf numFmtId="0" fontId="7" fillId="3" borderId="0" xfId="0" applyFont="1" applyFill="1" applyAlignment="1">
      <alignment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4096" name="Picture 0">
          <a:extLst>
            <a:ext uri="{FF2B5EF4-FFF2-40B4-BE49-F238E27FC236}">
              <a16:creationId xmlns:a16="http://schemas.microsoft.com/office/drawing/2014/main" id="{78462D65-64CE-43D1-81F7-84395195D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43815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5120" name="Picture 0">
          <a:extLst>
            <a:ext uri="{FF2B5EF4-FFF2-40B4-BE49-F238E27FC236}">
              <a16:creationId xmlns:a16="http://schemas.microsoft.com/office/drawing/2014/main" id="{628A5BED-220D-4129-94F0-5A3EEA562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43815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3072" name="Picture 0">
          <a:extLst>
            <a:ext uri="{FF2B5EF4-FFF2-40B4-BE49-F238E27FC236}">
              <a16:creationId xmlns:a16="http://schemas.microsoft.com/office/drawing/2014/main" id="{4ECC780F-B449-41DB-90C6-45016FC6A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43815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024" name="Picture 0">
          <a:extLst>
            <a:ext uri="{FF2B5EF4-FFF2-40B4-BE49-F238E27FC236}">
              <a16:creationId xmlns:a16="http://schemas.microsoft.com/office/drawing/2014/main" id="{2F1E8370-D283-4DD9-AC79-76ACFA0BE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43815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2048" name="Picture 0">
          <a:extLst>
            <a:ext uri="{FF2B5EF4-FFF2-40B4-BE49-F238E27FC236}">
              <a16:creationId xmlns:a16="http://schemas.microsoft.com/office/drawing/2014/main" id="{8D80BB5F-B9B9-4AAB-98D6-F2C4B9420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43815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4"/>
  <sheetViews>
    <sheetView showGridLines="0" workbookViewId="0">
      <pane ySplit="5" topLeftCell="A6" activePane="bottomLeft" state="frozenSplit"/>
      <selection pane="bottomLeft" activeCell="E32" sqref="E32"/>
    </sheetView>
  </sheetViews>
  <sheetFormatPr defaultRowHeight="12.75" x14ac:dyDescent="0.2"/>
  <cols>
    <col min="1" max="1" width="4.42578125" style="3" customWidth="1"/>
    <col min="2" max="2" width="6" style="3" customWidth="1"/>
    <col min="3" max="3" width="20.7109375" style="3" bestFit="1" customWidth="1"/>
    <col min="4" max="4" width="21.42578125" style="3" bestFit="1" customWidth="1"/>
    <col min="5" max="5" width="10" style="3" bestFit="1" customWidth="1"/>
    <col min="6" max="6" width="29.85546875" style="3" bestFit="1" customWidth="1"/>
    <col min="7" max="7" width="2.42578125" style="3" customWidth="1"/>
    <col min="8" max="8" width="6.85546875" style="3" customWidth="1"/>
    <col min="9" max="9" width="7.42578125" style="3" bestFit="1" customWidth="1"/>
    <col min="10" max="10" width="4.28515625" bestFit="1" customWidth="1"/>
    <col min="11" max="11" width="3.140625" bestFit="1" customWidth="1"/>
    <col min="15" max="15" width="20.7109375" bestFit="1" customWidth="1"/>
    <col min="16" max="16" width="21.42578125" bestFit="1" customWidth="1"/>
    <col min="17" max="17" width="10" bestFit="1" customWidth="1"/>
    <col min="18" max="18" width="29.85546875" bestFit="1" customWidth="1"/>
  </cols>
  <sheetData>
    <row r="1" spans="1:23" ht="0.75" customHeight="1" x14ac:dyDescent="0.2"/>
    <row r="2" spans="1:23" ht="6.2" customHeight="1" x14ac:dyDescent="0.2"/>
    <row r="3" spans="1:23" ht="21.2" customHeight="1" x14ac:dyDescent="0.2"/>
    <row r="4" spans="1:23" ht="12.2" customHeight="1" x14ac:dyDescent="0.2"/>
    <row r="5" spans="1:23" ht="2.1" customHeight="1" x14ac:dyDescent="0.2"/>
    <row r="6" spans="1:23" ht="21.2" customHeight="1" x14ac:dyDescent="0.2">
      <c r="A6" s="14" t="s">
        <v>0</v>
      </c>
      <c r="B6" s="14"/>
      <c r="C6" s="14"/>
      <c r="D6" s="14"/>
      <c r="E6" s="14"/>
      <c r="F6" s="14"/>
      <c r="G6" s="14"/>
      <c r="M6" s="15" t="s">
        <v>0</v>
      </c>
      <c r="N6" s="15"/>
      <c r="O6" s="15"/>
      <c r="P6" s="15"/>
      <c r="Q6" s="15"/>
      <c r="R6" s="15"/>
      <c r="S6" s="15"/>
      <c r="T6" s="16"/>
      <c r="U6" s="16"/>
      <c r="V6" s="17"/>
    </row>
    <row r="7" spans="1:23" ht="14.25" customHeight="1" x14ac:dyDescent="0.2">
      <c r="A7" s="5"/>
      <c r="B7" s="1"/>
      <c r="C7" s="22" t="s">
        <v>135</v>
      </c>
      <c r="D7" s="1"/>
      <c r="E7" s="1"/>
      <c r="F7" s="1"/>
      <c r="G7" s="1"/>
      <c r="M7" s="18"/>
      <c r="N7" s="19"/>
      <c r="O7" s="23" t="s">
        <v>127</v>
      </c>
      <c r="P7" s="19"/>
      <c r="Q7" s="19"/>
      <c r="R7" s="19"/>
      <c r="S7" s="19"/>
      <c r="T7" s="16"/>
      <c r="U7" s="16"/>
      <c r="V7" s="17"/>
    </row>
    <row r="8" spans="1:23" ht="14.1" customHeight="1" x14ac:dyDescent="0.2">
      <c r="A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/>
      <c r="H8" s="3" t="s">
        <v>128</v>
      </c>
      <c r="I8" s="3" t="s">
        <v>131</v>
      </c>
      <c r="J8" s="3" t="s">
        <v>129</v>
      </c>
      <c r="K8" s="6" t="s">
        <v>130</v>
      </c>
      <c r="M8" s="20" t="s">
        <v>1</v>
      </c>
      <c r="N8" s="16"/>
      <c r="O8" s="20" t="s">
        <v>2</v>
      </c>
      <c r="P8" s="20" t="s">
        <v>3</v>
      </c>
      <c r="Q8" s="20" t="s">
        <v>4</v>
      </c>
      <c r="R8" s="20" t="s">
        <v>5</v>
      </c>
      <c r="S8" s="20"/>
      <c r="T8" s="16" t="s">
        <v>128</v>
      </c>
      <c r="U8" s="16" t="s">
        <v>129</v>
      </c>
      <c r="V8" s="20" t="s">
        <v>130</v>
      </c>
    </row>
    <row r="9" spans="1:23" ht="14.25" customHeight="1" x14ac:dyDescent="0.2">
      <c r="A9" s="25">
        <v>1</v>
      </c>
      <c r="B9" s="38" t="s">
        <v>140</v>
      </c>
      <c r="C9" s="25" t="s">
        <v>50</v>
      </c>
      <c r="D9" s="25" t="s">
        <v>33</v>
      </c>
      <c r="E9" s="25">
        <v>100044799</v>
      </c>
      <c r="F9" s="25" t="s">
        <v>51</v>
      </c>
      <c r="G9" s="25"/>
      <c r="H9" s="26">
        <v>46</v>
      </c>
      <c r="I9" s="26">
        <v>2</v>
      </c>
      <c r="J9" s="25">
        <v>10</v>
      </c>
      <c r="K9" s="27">
        <f t="shared" ref="K9:K23" si="0">SUM(H9:J9)</f>
        <v>58</v>
      </c>
      <c r="M9" s="34">
        <v>1</v>
      </c>
      <c r="N9" s="35" t="s">
        <v>141</v>
      </c>
      <c r="O9" s="34" t="s">
        <v>62</v>
      </c>
      <c r="P9" s="34" t="s">
        <v>13</v>
      </c>
      <c r="Q9" s="34">
        <v>100038540</v>
      </c>
      <c r="R9" s="34" t="s">
        <v>63</v>
      </c>
      <c r="S9" s="34"/>
      <c r="T9" s="35">
        <v>16</v>
      </c>
      <c r="U9" s="35">
        <v>10</v>
      </c>
      <c r="V9" s="36">
        <f t="shared" ref="V9:V21" si="1">T9+U9</f>
        <v>26</v>
      </c>
      <c r="W9" s="37"/>
    </row>
    <row r="10" spans="1:23" ht="14.25" customHeight="1" x14ac:dyDescent="0.2">
      <c r="A10" s="25">
        <v>2</v>
      </c>
      <c r="B10" s="38" t="s">
        <v>140</v>
      </c>
      <c r="C10" s="25" t="s">
        <v>52</v>
      </c>
      <c r="D10" s="25" t="s">
        <v>53</v>
      </c>
      <c r="E10" s="25">
        <v>100030613</v>
      </c>
      <c r="F10" s="25" t="s">
        <v>54</v>
      </c>
      <c r="G10" s="25"/>
      <c r="H10" s="26">
        <v>42</v>
      </c>
      <c r="I10" s="26"/>
      <c r="J10" s="27">
        <v>1</v>
      </c>
      <c r="K10" s="27">
        <f t="shared" si="0"/>
        <v>43</v>
      </c>
      <c r="M10" s="28">
        <v>2</v>
      </c>
      <c r="N10" s="39" t="s">
        <v>141</v>
      </c>
      <c r="O10" s="28" t="s">
        <v>70</v>
      </c>
      <c r="P10" s="28" t="s">
        <v>13</v>
      </c>
      <c r="Q10" s="28">
        <v>100034277</v>
      </c>
      <c r="R10" s="28" t="s">
        <v>71</v>
      </c>
      <c r="S10" s="28"/>
      <c r="T10" s="29">
        <v>17</v>
      </c>
      <c r="U10" s="29">
        <v>1</v>
      </c>
      <c r="V10" s="30">
        <f t="shared" si="1"/>
        <v>18</v>
      </c>
      <c r="W10" s="27"/>
    </row>
    <row r="11" spans="1:23" ht="14.1" customHeight="1" x14ac:dyDescent="0.2">
      <c r="A11" s="25">
        <v>3</v>
      </c>
      <c r="B11" s="38" t="s">
        <v>140</v>
      </c>
      <c r="C11" s="25" t="s">
        <v>55</v>
      </c>
      <c r="D11" s="25" t="s">
        <v>13</v>
      </c>
      <c r="E11" s="25">
        <v>100038596</v>
      </c>
      <c r="F11" s="25" t="s">
        <v>56</v>
      </c>
      <c r="G11" s="25"/>
      <c r="H11" s="26">
        <v>28</v>
      </c>
      <c r="I11" s="26">
        <v>2</v>
      </c>
      <c r="J11" s="25">
        <v>4</v>
      </c>
      <c r="K11" s="27">
        <f t="shared" si="0"/>
        <v>34</v>
      </c>
      <c r="M11" s="34">
        <v>3</v>
      </c>
      <c r="N11" s="35" t="s">
        <v>141</v>
      </c>
      <c r="O11" s="34" t="s">
        <v>57</v>
      </c>
      <c r="P11" s="34" t="s">
        <v>58</v>
      </c>
      <c r="Q11" s="34">
        <v>100026568</v>
      </c>
      <c r="R11" s="34" t="s">
        <v>59</v>
      </c>
      <c r="S11" s="34"/>
      <c r="T11" s="35">
        <v>12</v>
      </c>
      <c r="U11" s="35">
        <v>5</v>
      </c>
      <c r="V11" s="36">
        <f t="shared" si="1"/>
        <v>17</v>
      </c>
      <c r="W11" s="37"/>
    </row>
    <row r="12" spans="1:23" ht="14.1" customHeight="1" x14ac:dyDescent="0.2">
      <c r="A12" s="25">
        <v>4</v>
      </c>
      <c r="B12" s="26"/>
      <c r="C12" s="25" t="s">
        <v>62</v>
      </c>
      <c r="D12" s="25" t="s">
        <v>13</v>
      </c>
      <c r="E12" s="25">
        <v>100038540</v>
      </c>
      <c r="F12" s="25" t="s">
        <v>63</v>
      </c>
      <c r="G12" s="25"/>
      <c r="H12" s="26">
        <v>21</v>
      </c>
      <c r="I12" s="26">
        <v>2</v>
      </c>
      <c r="J12" s="25">
        <v>5</v>
      </c>
      <c r="K12" s="27">
        <f t="shared" si="0"/>
        <v>28</v>
      </c>
      <c r="M12" s="28">
        <v>4</v>
      </c>
      <c r="N12" s="39" t="s">
        <v>141</v>
      </c>
      <c r="O12" s="28" t="s">
        <v>57</v>
      </c>
      <c r="P12" s="28" t="s">
        <v>58</v>
      </c>
      <c r="Q12" s="28">
        <v>100030800</v>
      </c>
      <c r="R12" s="28" t="s">
        <v>79</v>
      </c>
      <c r="S12" s="28"/>
      <c r="T12" s="29">
        <v>6</v>
      </c>
      <c r="U12" s="29">
        <v>10</v>
      </c>
      <c r="V12" s="30">
        <f t="shared" si="1"/>
        <v>16</v>
      </c>
      <c r="W12" s="27"/>
    </row>
    <row r="13" spans="1:23" ht="14.1" customHeight="1" x14ac:dyDescent="0.2">
      <c r="A13" s="25">
        <v>5</v>
      </c>
      <c r="B13" s="26"/>
      <c r="C13" s="25" t="s">
        <v>57</v>
      </c>
      <c r="D13" s="25" t="s">
        <v>58</v>
      </c>
      <c r="E13" s="25">
        <v>100026568</v>
      </c>
      <c r="F13" s="25" t="s">
        <v>59</v>
      </c>
      <c r="G13" s="25"/>
      <c r="H13" s="26">
        <v>26</v>
      </c>
      <c r="I13" s="26"/>
      <c r="J13" s="27">
        <v>1</v>
      </c>
      <c r="K13" s="27">
        <f t="shared" si="0"/>
        <v>27</v>
      </c>
      <c r="M13" s="34">
        <v>5</v>
      </c>
      <c r="N13" s="35"/>
      <c r="O13" s="34" t="s">
        <v>50</v>
      </c>
      <c r="P13" s="34" t="s">
        <v>33</v>
      </c>
      <c r="Q13" s="34">
        <v>100044799</v>
      </c>
      <c r="R13" s="34" t="s">
        <v>51</v>
      </c>
      <c r="S13" s="34"/>
      <c r="T13" s="35">
        <v>8</v>
      </c>
      <c r="U13" s="35">
        <v>5</v>
      </c>
      <c r="V13" s="36">
        <f t="shared" si="1"/>
        <v>13</v>
      </c>
      <c r="W13" s="27"/>
    </row>
    <row r="14" spans="1:23" ht="14.1" customHeight="1" x14ac:dyDescent="0.2">
      <c r="A14" s="25">
        <v>6</v>
      </c>
      <c r="B14" s="38" t="s">
        <v>140</v>
      </c>
      <c r="C14" s="25" t="s">
        <v>60</v>
      </c>
      <c r="D14" s="25" t="s">
        <v>36</v>
      </c>
      <c r="E14" s="25">
        <v>100037946</v>
      </c>
      <c r="F14" s="25" t="s">
        <v>61</v>
      </c>
      <c r="G14" s="25"/>
      <c r="H14" s="26">
        <v>21</v>
      </c>
      <c r="I14" s="26">
        <v>2</v>
      </c>
      <c r="J14" s="25">
        <v>3</v>
      </c>
      <c r="K14" s="27">
        <f t="shared" si="0"/>
        <v>26</v>
      </c>
      <c r="M14" s="31">
        <v>6</v>
      </c>
      <c r="N14" s="32"/>
      <c r="O14" s="31" t="s">
        <v>55</v>
      </c>
      <c r="P14" s="31" t="s">
        <v>13</v>
      </c>
      <c r="Q14" s="31">
        <v>100038596</v>
      </c>
      <c r="R14" s="31" t="s">
        <v>56</v>
      </c>
      <c r="S14" s="31"/>
      <c r="T14" s="32">
        <v>11</v>
      </c>
      <c r="U14" s="32">
        <v>1</v>
      </c>
      <c r="V14" s="33">
        <f t="shared" si="1"/>
        <v>12</v>
      </c>
    </row>
    <row r="15" spans="1:23" ht="14.1" customHeight="1" x14ac:dyDescent="0.2">
      <c r="A15" s="7">
        <v>7</v>
      </c>
      <c r="C15" s="7" t="s">
        <v>64</v>
      </c>
      <c r="D15" s="7" t="s">
        <v>65</v>
      </c>
      <c r="E15" s="7">
        <v>100039472</v>
      </c>
      <c r="F15" s="7" t="s">
        <v>66</v>
      </c>
      <c r="G15" s="7"/>
      <c r="H15" s="3">
        <v>21</v>
      </c>
      <c r="K15" s="2">
        <f t="shared" si="0"/>
        <v>21</v>
      </c>
      <c r="M15" s="12">
        <v>7</v>
      </c>
      <c r="N15" s="16"/>
      <c r="O15" s="12" t="s">
        <v>60</v>
      </c>
      <c r="P15" s="12" t="s">
        <v>36</v>
      </c>
      <c r="Q15" s="12">
        <v>100037946</v>
      </c>
      <c r="R15" s="12" t="s">
        <v>61</v>
      </c>
      <c r="S15" s="12"/>
      <c r="T15" s="16">
        <v>10</v>
      </c>
      <c r="U15" s="16">
        <v>1</v>
      </c>
      <c r="V15" s="17">
        <f t="shared" si="1"/>
        <v>11</v>
      </c>
    </row>
    <row r="16" spans="1:23" ht="14.1" customHeight="1" x14ac:dyDescent="0.2">
      <c r="A16" s="7">
        <v>8</v>
      </c>
      <c r="C16" s="7" t="s">
        <v>69</v>
      </c>
      <c r="D16" s="7" t="s">
        <v>36</v>
      </c>
      <c r="E16" s="7">
        <v>100032101</v>
      </c>
      <c r="F16" s="7" t="s">
        <v>47</v>
      </c>
      <c r="G16" s="7"/>
      <c r="H16" s="3">
        <v>14</v>
      </c>
      <c r="I16" s="3">
        <v>2</v>
      </c>
      <c r="J16" s="7">
        <v>2</v>
      </c>
      <c r="K16" s="2">
        <f t="shared" si="0"/>
        <v>18</v>
      </c>
      <c r="M16" s="12"/>
      <c r="N16" s="16"/>
      <c r="O16" s="12" t="s">
        <v>72</v>
      </c>
      <c r="P16" s="12" t="s">
        <v>36</v>
      </c>
      <c r="Q16" s="12">
        <v>100032232</v>
      </c>
      <c r="R16" s="12" t="s">
        <v>73</v>
      </c>
      <c r="S16" s="12"/>
      <c r="T16" s="16">
        <v>8</v>
      </c>
      <c r="U16" s="16">
        <v>2</v>
      </c>
      <c r="V16" s="17">
        <f t="shared" si="1"/>
        <v>10</v>
      </c>
    </row>
    <row r="17" spans="1:22" ht="14.1" customHeight="1" x14ac:dyDescent="0.2">
      <c r="A17" s="7">
        <v>9</v>
      </c>
      <c r="C17" s="7" t="s">
        <v>67</v>
      </c>
      <c r="D17" s="7" t="s">
        <v>21</v>
      </c>
      <c r="E17" s="7">
        <v>100038602</v>
      </c>
      <c r="F17" s="7" t="s">
        <v>68</v>
      </c>
      <c r="G17" s="7"/>
      <c r="H17" s="3">
        <v>16</v>
      </c>
      <c r="J17" s="7">
        <v>1</v>
      </c>
      <c r="K17" s="2">
        <f t="shared" si="0"/>
        <v>17</v>
      </c>
      <c r="M17" s="31"/>
      <c r="N17" s="32"/>
      <c r="O17" s="31" t="s">
        <v>52</v>
      </c>
      <c r="P17" s="31" t="s">
        <v>53</v>
      </c>
      <c r="Q17" s="31">
        <v>100030613</v>
      </c>
      <c r="R17" s="31" t="s">
        <v>54</v>
      </c>
      <c r="S17" s="31"/>
      <c r="T17" s="32">
        <v>9</v>
      </c>
      <c r="U17" s="32">
        <v>1</v>
      </c>
      <c r="V17" s="33">
        <f t="shared" si="1"/>
        <v>10</v>
      </c>
    </row>
    <row r="18" spans="1:22" ht="14.25" customHeight="1" x14ac:dyDescent="0.2">
      <c r="A18" s="7">
        <v>10</v>
      </c>
      <c r="C18" s="7" t="s">
        <v>72</v>
      </c>
      <c r="D18" s="7" t="s">
        <v>36</v>
      </c>
      <c r="E18" s="7">
        <v>100032232</v>
      </c>
      <c r="F18" s="7" t="s">
        <v>73</v>
      </c>
      <c r="G18" s="7"/>
      <c r="H18" s="3">
        <v>13</v>
      </c>
      <c r="I18" s="3">
        <v>2</v>
      </c>
      <c r="J18" s="7">
        <v>1</v>
      </c>
      <c r="K18" s="2">
        <f t="shared" si="0"/>
        <v>16</v>
      </c>
      <c r="M18" s="21"/>
      <c r="N18" s="16"/>
      <c r="O18" s="12" t="s">
        <v>76</v>
      </c>
      <c r="P18" s="12" t="s">
        <v>77</v>
      </c>
      <c r="Q18" s="12">
        <v>100038824</v>
      </c>
      <c r="R18" s="12" t="s">
        <v>78</v>
      </c>
      <c r="S18" s="21"/>
      <c r="T18" s="16"/>
      <c r="U18" s="16">
        <v>5</v>
      </c>
      <c r="V18" s="17">
        <f t="shared" si="1"/>
        <v>5</v>
      </c>
    </row>
    <row r="19" spans="1:22" ht="14.25" customHeight="1" x14ac:dyDescent="0.2">
      <c r="A19" s="7"/>
      <c r="C19" s="7" t="s">
        <v>57</v>
      </c>
      <c r="D19" s="7" t="s">
        <v>58</v>
      </c>
      <c r="E19" s="7">
        <v>100030800</v>
      </c>
      <c r="F19" s="7" t="s">
        <v>79</v>
      </c>
      <c r="G19" s="7"/>
      <c r="H19" s="3">
        <v>7</v>
      </c>
      <c r="I19" s="3">
        <v>2</v>
      </c>
      <c r="J19" s="7">
        <v>7</v>
      </c>
      <c r="K19" s="2">
        <f t="shared" si="0"/>
        <v>16</v>
      </c>
      <c r="M19" s="12"/>
      <c r="N19" s="16"/>
      <c r="O19" s="12" t="s">
        <v>64</v>
      </c>
      <c r="P19" s="12" t="s">
        <v>65</v>
      </c>
      <c r="Q19" s="12">
        <v>100039472</v>
      </c>
      <c r="R19" s="12" t="s">
        <v>66</v>
      </c>
      <c r="S19" s="12"/>
      <c r="T19" s="16">
        <v>4</v>
      </c>
      <c r="U19" s="16"/>
      <c r="V19" s="17">
        <f t="shared" si="1"/>
        <v>4</v>
      </c>
    </row>
    <row r="20" spans="1:22" ht="14.25" customHeight="1" x14ac:dyDescent="0.2">
      <c r="A20" s="7"/>
      <c r="C20" s="7" t="s">
        <v>70</v>
      </c>
      <c r="D20" s="7" t="s">
        <v>13</v>
      </c>
      <c r="E20" s="7">
        <v>100034277</v>
      </c>
      <c r="F20" s="7" t="s">
        <v>71</v>
      </c>
      <c r="G20" s="7"/>
      <c r="H20" s="3">
        <v>14</v>
      </c>
      <c r="J20" s="7">
        <v>1</v>
      </c>
      <c r="K20" s="2">
        <f t="shared" si="0"/>
        <v>15</v>
      </c>
      <c r="M20" s="12"/>
      <c r="N20" s="16"/>
      <c r="O20" s="12" t="s">
        <v>69</v>
      </c>
      <c r="P20" s="12" t="s">
        <v>36</v>
      </c>
      <c r="Q20" s="12">
        <v>100032101</v>
      </c>
      <c r="R20" s="12" t="s">
        <v>47</v>
      </c>
      <c r="S20" s="12"/>
      <c r="T20" s="16">
        <v>1</v>
      </c>
      <c r="U20" s="16">
        <v>1</v>
      </c>
      <c r="V20" s="17">
        <f t="shared" si="1"/>
        <v>2</v>
      </c>
    </row>
    <row r="21" spans="1:22" ht="14.25" customHeight="1" x14ac:dyDescent="0.2">
      <c r="A21" s="7"/>
      <c r="C21" s="7" t="s">
        <v>74</v>
      </c>
      <c r="D21" s="7" t="s">
        <v>36</v>
      </c>
      <c r="E21" s="7">
        <v>100043837</v>
      </c>
      <c r="F21" s="7" t="s">
        <v>75</v>
      </c>
      <c r="G21" s="7"/>
      <c r="H21" s="3">
        <v>10</v>
      </c>
      <c r="J21" s="2"/>
      <c r="K21" s="2">
        <f t="shared" si="0"/>
        <v>10</v>
      </c>
      <c r="M21" s="16"/>
      <c r="N21" s="16"/>
      <c r="O21" s="12" t="s">
        <v>67</v>
      </c>
      <c r="P21" s="12" t="s">
        <v>21</v>
      </c>
      <c r="Q21" s="12">
        <v>100038602</v>
      </c>
      <c r="R21" s="12" t="s">
        <v>68</v>
      </c>
      <c r="S21" s="16"/>
      <c r="T21" s="16"/>
      <c r="U21" s="16">
        <v>1</v>
      </c>
      <c r="V21" s="17">
        <f t="shared" si="1"/>
        <v>1</v>
      </c>
    </row>
    <row r="22" spans="1:22" ht="14.25" customHeight="1" x14ac:dyDescent="0.2">
      <c r="A22" s="7"/>
      <c r="C22" s="7" t="s">
        <v>76</v>
      </c>
      <c r="D22" s="7" t="s">
        <v>77</v>
      </c>
      <c r="E22" s="7">
        <v>100038824</v>
      </c>
      <c r="F22" s="7" t="s">
        <v>78</v>
      </c>
      <c r="G22" s="7"/>
      <c r="H22" s="3">
        <v>7</v>
      </c>
      <c r="J22" s="7">
        <v>1</v>
      </c>
      <c r="K22" s="2">
        <f t="shared" si="0"/>
        <v>8</v>
      </c>
    </row>
    <row r="23" spans="1:22" ht="14.25" customHeight="1" x14ac:dyDescent="0.2">
      <c r="A23" s="7"/>
      <c r="C23" s="7" t="s">
        <v>80</v>
      </c>
      <c r="D23" s="7" t="s">
        <v>81</v>
      </c>
      <c r="E23" s="7">
        <v>100045940</v>
      </c>
      <c r="F23" s="7" t="s">
        <v>82</v>
      </c>
      <c r="G23" s="7"/>
      <c r="H23" s="3">
        <v>5</v>
      </c>
      <c r="K23" s="2">
        <f t="shared" si="0"/>
        <v>5</v>
      </c>
    </row>
    <row r="24" spans="1:22" x14ac:dyDescent="0.2">
      <c r="A24" s="4"/>
      <c r="C24" s="4"/>
      <c r="D24" s="4"/>
      <c r="E24" s="4"/>
      <c r="F24" s="4"/>
      <c r="G24" s="4"/>
    </row>
  </sheetData>
  <sortState xmlns:xlrd2="http://schemas.microsoft.com/office/spreadsheetml/2017/richdata2" ref="A9:K24">
    <sortCondition descending="1" ref="K9:K24"/>
  </sortState>
  <mergeCells count="2">
    <mergeCell ref="A6:G6"/>
    <mergeCell ref="M6:S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horizontalDpi="0" verticalDpi="0"/>
  <headerFooter alignWithMargins="0">
    <oddFooter xml:space="preserve">&amp;L&amp;"Verdana"&amp;8 Pag. 4/20 &amp;C&amp;R&amp;"Verdana"&amp;8 25/02/2020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4"/>
  <sheetViews>
    <sheetView showGridLines="0" workbookViewId="0">
      <pane ySplit="5" topLeftCell="A6" activePane="bottomLeft" state="frozenSplit"/>
      <selection pane="bottomLeft" activeCell="M27" sqref="M27"/>
    </sheetView>
  </sheetViews>
  <sheetFormatPr defaultRowHeight="12.75" x14ac:dyDescent="0.2"/>
  <cols>
    <col min="1" max="1" width="4.42578125" style="3" customWidth="1"/>
    <col min="2" max="2" width="6" style="3" customWidth="1"/>
    <col min="3" max="3" width="25.28515625" style="3" bestFit="1" customWidth="1"/>
    <col min="4" max="4" width="21.42578125" style="3" bestFit="1" customWidth="1"/>
    <col min="5" max="5" width="10" style="3" bestFit="1" customWidth="1"/>
    <col min="6" max="6" width="30.85546875" style="3" bestFit="1" customWidth="1"/>
    <col min="7" max="7" width="6.140625" style="3" customWidth="1"/>
    <col min="8" max="8" width="6.85546875" style="3" customWidth="1"/>
    <col min="9" max="9" width="7.42578125" style="3" bestFit="1" customWidth="1"/>
    <col min="10" max="10" width="4.28515625" bestFit="1" customWidth="1"/>
    <col min="11" max="11" width="3.140625" bestFit="1" customWidth="1"/>
    <col min="12" max="12" width="9.28515625" bestFit="1" customWidth="1"/>
    <col min="14" max="14" width="25.28515625" bestFit="1" customWidth="1"/>
    <col min="15" max="15" width="21.42578125" bestFit="1" customWidth="1"/>
    <col min="16" max="16" width="10" bestFit="1" customWidth="1"/>
    <col min="17" max="17" width="30.85546875" bestFit="1" customWidth="1"/>
    <col min="19" max="21" width="9.28515625" bestFit="1" customWidth="1"/>
  </cols>
  <sheetData>
    <row r="1" spans="1:21" ht="0.75" customHeight="1" x14ac:dyDescent="0.2"/>
    <row r="2" spans="1:21" ht="6.2" customHeight="1" x14ac:dyDescent="0.2"/>
    <row r="3" spans="1:21" ht="21.2" customHeight="1" x14ac:dyDescent="0.2"/>
    <row r="4" spans="1:21" ht="12.2" customHeight="1" x14ac:dyDescent="0.2"/>
    <row r="5" spans="1:21" ht="2.1" customHeight="1" x14ac:dyDescent="0.2"/>
    <row r="6" spans="1:21" ht="21.2" customHeight="1" x14ac:dyDescent="0.2">
      <c r="A6" s="14" t="s">
        <v>0</v>
      </c>
      <c r="B6" s="14"/>
      <c r="C6" s="14"/>
      <c r="D6" s="14"/>
      <c r="E6" s="14"/>
      <c r="F6" s="14"/>
      <c r="G6" s="14"/>
      <c r="L6" s="15" t="s">
        <v>0</v>
      </c>
      <c r="M6" s="15"/>
      <c r="N6" s="15"/>
      <c r="O6" s="15"/>
      <c r="P6" s="15"/>
      <c r="Q6" s="15"/>
      <c r="R6" s="15"/>
      <c r="S6" s="16"/>
      <c r="T6" s="16"/>
      <c r="U6" s="17"/>
    </row>
    <row r="7" spans="1:21" ht="14.25" customHeight="1" x14ac:dyDescent="0.2">
      <c r="A7" s="5"/>
      <c r="B7" s="1"/>
      <c r="C7" s="22" t="s">
        <v>136</v>
      </c>
      <c r="D7" s="1"/>
      <c r="E7" s="1"/>
      <c r="F7" s="1"/>
      <c r="G7" s="1"/>
      <c r="L7" s="18"/>
      <c r="M7" s="19"/>
      <c r="N7" s="23" t="s">
        <v>127</v>
      </c>
      <c r="O7" s="19"/>
      <c r="P7" s="19"/>
      <c r="Q7" s="19"/>
      <c r="R7" s="19"/>
      <c r="S7" s="16"/>
      <c r="T7" s="16"/>
      <c r="U7" s="17"/>
    </row>
    <row r="8" spans="1:21" ht="14.1" customHeight="1" x14ac:dyDescent="0.2">
      <c r="A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/>
      <c r="H8" s="3" t="s">
        <v>128</v>
      </c>
      <c r="I8" s="3" t="s">
        <v>131</v>
      </c>
      <c r="J8" s="3" t="s">
        <v>129</v>
      </c>
      <c r="K8" s="6" t="s">
        <v>130</v>
      </c>
      <c r="L8" s="20" t="s">
        <v>1</v>
      </c>
      <c r="M8" s="16"/>
      <c r="N8" s="20" t="s">
        <v>2</v>
      </c>
      <c r="O8" s="20" t="s">
        <v>3</v>
      </c>
      <c r="P8" s="20" t="s">
        <v>4</v>
      </c>
      <c r="Q8" s="20" t="s">
        <v>5</v>
      </c>
      <c r="R8" s="20"/>
      <c r="S8" s="16" t="s">
        <v>128</v>
      </c>
      <c r="T8" s="16" t="s">
        <v>129</v>
      </c>
      <c r="U8" s="20" t="s">
        <v>130</v>
      </c>
    </row>
    <row r="9" spans="1:21" ht="14.25" customHeight="1" x14ac:dyDescent="0.2">
      <c r="A9" s="25">
        <v>1</v>
      </c>
      <c r="B9" s="38" t="s">
        <v>140</v>
      </c>
      <c r="C9" s="25" t="s">
        <v>12</v>
      </c>
      <c r="D9" s="25" t="s">
        <v>13</v>
      </c>
      <c r="E9" s="25">
        <v>100047128</v>
      </c>
      <c r="F9" s="25" t="s">
        <v>83</v>
      </c>
      <c r="G9" s="25"/>
      <c r="H9" s="26">
        <v>48</v>
      </c>
      <c r="I9" s="26">
        <v>2</v>
      </c>
      <c r="J9" s="25">
        <v>1</v>
      </c>
      <c r="K9" s="27">
        <f t="shared" ref="K9:K34" si="0">SUM(H9:J9)</f>
        <v>51</v>
      </c>
      <c r="L9" s="34">
        <v>1</v>
      </c>
      <c r="M9" s="35"/>
      <c r="N9" s="34" t="s">
        <v>12</v>
      </c>
      <c r="O9" s="34" t="s">
        <v>13</v>
      </c>
      <c r="P9" s="34">
        <v>100047128</v>
      </c>
      <c r="Q9" s="34" t="s">
        <v>83</v>
      </c>
      <c r="R9" s="34"/>
      <c r="S9" s="35">
        <v>19</v>
      </c>
      <c r="T9" s="35">
        <v>10</v>
      </c>
      <c r="U9" s="36">
        <f t="shared" ref="U9:U33" si="1">S9+T9</f>
        <v>29</v>
      </c>
    </row>
    <row r="10" spans="1:21" ht="14.25" customHeight="1" x14ac:dyDescent="0.2">
      <c r="A10" s="25">
        <v>2</v>
      </c>
      <c r="B10" s="38" t="s">
        <v>140</v>
      </c>
      <c r="C10" s="25" t="s">
        <v>15</v>
      </c>
      <c r="D10" s="25" t="s">
        <v>16</v>
      </c>
      <c r="E10" s="25">
        <v>100042165</v>
      </c>
      <c r="F10" s="25" t="s">
        <v>84</v>
      </c>
      <c r="G10" s="25"/>
      <c r="H10" s="26">
        <v>35</v>
      </c>
      <c r="I10" s="26">
        <v>2</v>
      </c>
      <c r="J10" s="25">
        <v>10</v>
      </c>
      <c r="K10" s="27">
        <f t="shared" si="0"/>
        <v>47</v>
      </c>
      <c r="L10" s="28">
        <v>2</v>
      </c>
      <c r="M10" s="39" t="s">
        <v>141</v>
      </c>
      <c r="N10" s="28" t="s">
        <v>108</v>
      </c>
      <c r="O10" s="28" t="s">
        <v>36</v>
      </c>
      <c r="P10" s="28">
        <v>100047881</v>
      </c>
      <c r="Q10" s="28" t="s">
        <v>109</v>
      </c>
      <c r="R10" s="28"/>
      <c r="S10" s="29">
        <v>10</v>
      </c>
      <c r="T10" s="29">
        <v>10</v>
      </c>
      <c r="U10" s="30">
        <f t="shared" si="1"/>
        <v>20</v>
      </c>
    </row>
    <row r="11" spans="1:21" ht="14.1" customHeight="1" x14ac:dyDescent="0.2">
      <c r="A11" s="25">
        <v>3</v>
      </c>
      <c r="B11" s="38" t="s">
        <v>140</v>
      </c>
      <c r="C11" s="25" t="s">
        <v>85</v>
      </c>
      <c r="D11" s="25" t="s">
        <v>77</v>
      </c>
      <c r="E11" s="25">
        <v>100036067</v>
      </c>
      <c r="F11" s="25" t="s">
        <v>86</v>
      </c>
      <c r="G11" s="25"/>
      <c r="H11" s="26">
        <v>35</v>
      </c>
      <c r="I11" s="26">
        <v>2</v>
      </c>
      <c r="J11" s="25">
        <v>7</v>
      </c>
      <c r="K11" s="27">
        <f t="shared" si="0"/>
        <v>44</v>
      </c>
      <c r="L11" s="34">
        <v>3</v>
      </c>
      <c r="M11" s="35" t="s">
        <v>141</v>
      </c>
      <c r="N11" s="34" t="s">
        <v>87</v>
      </c>
      <c r="O11" s="34" t="s">
        <v>81</v>
      </c>
      <c r="P11" s="34">
        <v>100045369</v>
      </c>
      <c r="Q11" s="34" t="s">
        <v>88</v>
      </c>
      <c r="R11" s="34"/>
      <c r="S11" s="35">
        <v>9</v>
      </c>
      <c r="T11" s="35">
        <v>10</v>
      </c>
      <c r="U11" s="36">
        <f t="shared" si="1"/>
        <v>19</v>
      </c>
    </row>
    <row r="12" spans="1:21" ht="14.1" customHeight="1" x14ac:dyDescent="0.2">
      <c r="A12" s="25">
        <v>4</v>
      </c>
      <c r="B12" s="38"/>
      <c r="C12" s="25" t="s">
        <v>87</v>
      </c>
      <c r="D12" s="25" t="s">
        <v>81</v>
      </c>
      <c r="E12" s="25">
        <v>100045369</v>
      </c>
      <c r="F12" s="25" t="s">
        <v>88</v>
      </c>
      <c r="G12" s="25"/>
      <c r="H12" s="26">
        <v>30</v>
      </c>
      <c r="I12" s="26">
        <v>2</v>
      </c>
      <c r="J12" s="25">
        <v>2</v>
      </c>
      <c r="K12" s="27">
        <f t="shared" si="0"/>
        <v>34</v>
      </c>
      <c r="L12" s="28">
        <v>4</v>
      </c>
      <c r="M12" s="39" t="s">
        <v>141</v>
      </c>
      <c r="N12" s="28" t="s">
        <v>93</v>
      </c>
      <c r="O12" s="28" t="s">
        <v>13</v>
      </c>
      <c r="P12" s="28">
        <v>100041329</v>
      </c>
      <c r="Q12" s="28" t="s">
        <v>94</v>
      </c>
      <c r="R12" s="28"/>
      <c r="S12" s="29">
        <v>5</v>
      </c>
      <c r="T12" s="29">
        <v>10</v>
      </c>
      <c r="U12" s="30">
        <f t="shared" si="1"/>
        <v>15</v>
      </c>
    </row>
    <row r="13" spans="1:21" ht="14.1" customHeight="1" x14ac:dyDescent="0.2">
      <c r="A13" s="25">
        <v>5</v>
      </c>
      <c r="B13" s="26"/>
      <c r="C13" s="25" t="s">
        <v>80</v>
      </c>
      <c r="D13" s="25" t="s">
        <v>81</v>
      </c>
      <c r="E13" s="25">
        <v>100047145</v>
      </c>
      <c r="F13" s="25" t="s">
        <v>90</v>
      </c>
      <c r="G13" s="25"/>
      <c r="H13" s="26">
        <v>24</v>
      </c>
      <c r="I13" s="26">
        <v>2</v>
      </c>
      <c r="J13" s="25">
        <v>5</v>
      </c>
      <c r="K13" s="27">
        <f t="shared" si="0"/>
        <v>31</v>
      </c>
      <c r="L13" s="34">
        <v>5</v>
      </c>
      <c r="M13" s="35" t="s">
        <v>141</v>
      </c>
      <c r="N13" s="34" t="s">
        <v>80</v>
      </c>
      <c r="O13" s="34" t="s">
        <v>81</v>
      </c>
      <c r="P13" s="34">
        <v>100047145</v>
      </c>
      <c r="Q13" s="34" t="s">
        <v>90</v>
      </c>
      <c r="R13" s="34"/>
      <c r="S13" s="35">
        <v>11</v>
      </c>
      <c r="T13" s="35">
        <v>1</v>
      </c>
      <c r="U13" s="36">
        <f t="shared" si="1"/>
        <v>12</v>
      </c>
    </row>
    <row r="14" spans="1:21" ht="14.1" customHeight="1" x14ac:dyDescent="0.2">
      <c r="A14" s="25">
        <v>6</v>
      </c>
      <c r="B14" s="38" t="s">
        <v>140</v>
      </c>
      <c r="C14" s="25" t="s">
        <v>50</v>
      </c>
      <c r="D14" s="25" t="s">
        <v>33</v>
      </c>
      <c r="E14" s="25">
        <v>100019483</v>
      </c>
      <c r="F14" s="25" t="s">
        <v>89</v>
      </c>
      <c r="G14" s="25"/>
      <c r="H14" s="26">
        <v>26</v>
      </c>
      <c r="I14" s="26">
        <v>2</v>
      </c>
      <c r="J14" s="25">
        <v>1</v>
      </c>
      <c r="K14" s="27">
        <f t="shared" si="0"/>
        <v>29</v>
      </c>
      <c r="L14" s="12">
        <v>6</v>
      </c>
      <c r="M14" s="16"/>
      <c r="N14" s="12" t="s">
        <v>95</v>
      </c>
      <c r="O14" s="12" t="s">
        <v>77</v>
      </c>
      <c r="P14" s="12">
        <v>100043455</v>
      </c>
      <c r="Q14" s="12" t="s">
        <v>96</v>
      </c>
      <c r="R14" s="12"/>
      <c r="S14" s="16">
        <v>11</v>
      </c>
      <c r="T14" s="16"/>
      <c r="U14" s="17">
        <f t="shared" si="1"/>
        <v>11</v>
      </c>
    </row>
    <row r="15" spans="1:21" ht="14.1" customHeight="1" x14ac:dyDescent="0.2">
      <c r="A15" s="7">
        <v>7</v>
      </c>
      <c r="C15" s="7" t="s">
        <v>93</v>
      </c>
      <c r="D15" s="7" t="s">
        <v>13</v>
      </c>
      <c r="E15" s="7">
        <v>100041329</v>
      </c>
      <c r="F15" s="7" t="s">
        <v>94</v>
      </c>
      <c r="G15" s="7"/>
      <c r="H15" s="3">
        <v>16</v>
      </c>
      <c r="I15" s="3">
        <v>2</v>
      </c>
      <c r="J15" s="7">
        <v>4</v>
      </c>
      <c r="K15" s="2">
        <f t="shared" si="0"/>
        <v>22</v>
      </c>
      <c r="L15" s="31">
        <v>7</v>
      </c>
      <c r="M15" s="32"/>
      <c r="N15" s="31" t="s">
        <v>85</v>
      </c>
      <c r="O15" s="31" t="s">
        <v>77</v>
      </c>
      <c r="P15" s="31">
        <v>100036067</v>
      </c>
      <c r="Q15" s="31" t="s">
        <v>86</v>
      </c>
      <c r="R15" s="31"/>
      <c r="S15" s="32">
        <v>7</v>
      </c>
      <c r="T15" s="32">
        <v>1</v>
      </c>
      <c r="U15" s="33">
        <f t="shared" si="1"/>
        <v>8</v>
      </c>
    </row>
    <row r="16" spans="1:21" ht="14.1" customHeight="1" x14ac:dyDescent="0.2">
      <c r="A16" s="7">
        <v>8</v>
      </c>
      <c r="C16" s="7" t="s">
        <v>91</v>
      </c>
      <c r="D16" s="7" t="s">
        <v>33</v>
      </c>
      <c r="E16" s="7">
        <v>100041537</v>
      </c>
      <c r="F16" s="7" t="s">
        <v>92</v>
      </c>
      <c r="G16" s="7"/>
      <c r="H16" s="3">
        <v>20</v>
      </c>
      <c r="J16">
        <v>1</v>
      </c>
      <c r="K16" s="2">
        <f t="shared" si="0"/>
        <v>21</v>
      </c>
      <c r="L16" s="31">
        <v>8</v>
      </c>
      <c r="M16" s="32"/>
      <c r="N16" s="31" t="s">
        <v>15</v>
      </c>
      <c r="O16" s="31" t="s">
        <v>16</v>
      </c>
      <c r="P16" s="31">
        <v>100042165</v>
      </c>
      <c r="Q16" s="31" t="s">
        <v>84</v>
      </c>
      <c r="R16" s="31"/>
      <c r="S16" s="32">
        <v>6</v>
      </c>
      <c r="T16" s="32">
        <v>1</v>
      </c>
      <c r="U16" s="33">
        <f t="shared" si="1"/>
        <v>7</v>
      </c>
    </row>
    <row r="17" spans="1:21" ht="14.1" customHeight="1" x14ac:dyDescent="0.2">
      <c r="A17" s="7">
        <v>9</v>
      </c>
      <c r="C17" s="7" t="s">
        <v>95</v>
      </c>
      <c r="D17" s="7" t="s">
        <v>77</v>
      </c>
      <c r="E17" s="7">
        <v>100043455</v>
      </c>
      <c r="F17" s="7" t="s">
        <v>96</v>
      </c>
      <c r="G17" s="7"/>
      <c r="H17" s="3">
        <v>15</v>
      </c>
      <c r="J17" s="2"/>
      <c r="K17" s="2">
        <f t="shared" si="0"/>
        <v>15</v>
      </c>
      <c r="L17" s="12">
        <v>8</v>
      </c>
      <c r="M17" s="16"/>
      <c r="N17" s="12" t="s">
        <v>97</v>
      </c>
      <c r="O17" s="12" t="s">
        <v>13</v>
      </c>
      <c r="P17" s="12">
        <v>100038143</v>
      </c>
      <c r="Q17" s="12" t="s">
        <v>98</v>
      </c>
      <c r="R17" s="12"/>
      <c r="S17" s="16">
        <v>6</v>
      </c>
      <c r="T17" s="16">
        <v>1</v>
      </c>
      <c r="U17" s="17">
        <f t="shared" si="1"/>
        <v>7</v>
      </c>
    </row>
    <row r="18" spans="1:21" ht="14.25" customHeight="1" x14ac:dyDescent="0.2">
      <c r="A18" s="7">
        <v>10</v>
      </c>
      <c r="C18" s="7" t="s">
        <v>97</v>
      </c>
      <c r="D18" s="7" t="s">
        <v>13</v>
      </c>
      <c r="E18" s="7">
        <v>100038143</v>
      </c>
      <c r="F18" s="7" t="s">
        <v>98</v>
      </c>
      <c r="G18" s="7"/>
      <c r="H18" s="3">
        <v>11</v>
      </c>
      <c r="K18" s="2">
        <f t="shared" si="0"/>
        <v>11</v>
      </c>
      <c r="L18" s="12">
        <v>10</v>
      </c>
      <c r="M18" s="16"/>
      <c r="N18" s="12" t="s">
        <v>106</v>
      </c>
      <c r="O18" s="12" t="s">
        <v>16</v>
      </c>
      <c r="P18" s="12">
        <v>100026489</v>
      </c>
      <c r="Q18" s="12" t="s">
        <v>107</v>
      </c>
      <c r="R18" s="12"/>
      <c r="S18" s="16">
        <v>5</v>
      </c>
      <c r="T18" s="16"/>
      <c r="U18" s="17">
        <f t="shared" si="1"/>
        <v>5</v>
      </c>
    </row>
    <row r="19" spans="1:21" ht="14.25" customHeight="1" x14ac:dyDescent="0.2">
      <c r="A19" s="7">
        <v>11</v>
      </c>
      <c r="C19" s="7" t="s">
        <v>110</v>
      </c>
      <c r="D19" s="7" t="s">
        <v>36</v>
      </c>
      <c r="E19" s="7">
        <v>100043678</v>
      </c>
      <c r="F19" s="7" t="s">
        <v>116</v>
      </c>
      <c r="G19" s="7"/>
      <c r="H19" s="3">
        <v>6</v>
      </c>
      <c r="I19" s="3">
        <v>2</v>
      </c>
      <c r="J19" s="7">
        <v>3</v>
      </c>
      <c r="K19" s="2">
        <f t="shared" si="0"/>
        <v>11</v>
      </c>
      <c r="L19" s="12"/>
      <c r="M19" s="16"/>
      <c r="N19" s="12" t="s">
        <v>99</v>
      </c>
      <c r="O19" s="12" t="s">
        <v>36</v>
      </c>
      <c r="P19" s="12">
        <v>100036526</v>
      </c>
      <c r="Q19" s="12" t="s">
        <v>100</v>
      </c>
      <c r="R19" s="12"/>
      <c r="S19" s="16">
        <v>2</v>
      </c>
      <c r="T19" s="16">
        <v>2</v>
      </c>
      <c r="U19" s="17">
        <f t="shared" si="1"/>
        <v>4</v>
      </c>
    </row>
    <row r="20" spans="1:21" ht="14.25" customHeight="1" x14ac:dyDescent="0.2">
      <c r="A20" s="7">
        <v>12</v>
      </c>
      <c r="C20" s="7" t="s">
        <v>99</v>
      </c>
      <c r="D20" s="7" t="s">
        <v>36</v>
      </c>
      <c r="E20" s="7">
        <v>100036526</v>
      </c>
      <c r="F20" s="7" t="s">
        <v>100</v>
      </c>
      <c r="G20" s="7"/>
      <c r="H20" s="3">
        <v>10</v>
      </c>
      <c r="J20" s="2"/>
      <c r="K20" s="2">
        <f t="shared" si="0"/>
        <v>10</v>
      </c>
      <c r="L20" s="12"/>
      <c r="M20" s="16"/>
      <c r="N20" s="12" t="s">
        <v>110</v>
      </c>
      <c r="O20" s="12" t="s">
        <v>36</v>
      </c>
      <c r="P20" s="12">
        <v>100043678</v>
      </c>
      <c r="Q20" s="12" t="s">
        <v>116</v>
      </c>
      <c r="R20" s="12"/>
      <c r="S20" s="16">
        <v>1</v>
      </c>
      <c r="T20" s="16">
        <v>3</v>
      </c>
      <c r="U20" s="17">
        <f t="shared" si="1"/>
        <v>4</v>
      </c>
    </row>
    <row r="21" spans="1:21" ht="14.25" customHeight="1" x14ac:dyDescent="0.2">
      <c r="A21" s="7">
        <v>13</v>
      </c>
      <c r="C21" s="7" t="s">
        <v>110</v>
      </c>
      <c r="D21" s="7" t="s">
        <v>36</v>
      </c>
      <c r="E21" s="7">
        <v>100046490</v>
      </c>
      <c r="F21" s="7" t="s">
        <v>111</v>
      </c>
      <c r="G21" s="7"/>
      <c r="H21" s="3">
        <v>7</v>
      </c>
      <c r="I21" s="3">
        <v>2</v>
      </c>
      <c r="J21" s="7">
        <v>1</v>
      </c>
      <c r="K21" s="2">
        <f t="shared" si="0"/>
        <v>10</v>
      </c>
      <c r="L21" s="12"/>
      <c r="M21" s="16"/>
      <c r="N21" s="12" t="s">
        <v>50</v>
      </c>
      <c r="O21" s="12" t="s">
        <v>33</v>
      </c>
      <c r="P21" s="12">
        <v>100019483</v>
      </c>
      <c r="Q21" s="12" t="s">
        <v>89</v>
      </c>
      <c r="R21" s="12"/>
      <c r="S21" s="16">
        <v>3</v>
      </c>
      <c r="T21" s="16">
        <v>1</v>
      </c>
      <c r="U21" s="17">
        <f t="shared" si="1"/>
        <v>4</v>
      </c>
    </row>
    <row r="22" spans="1:21" ht="14.25" customHeight="1" x14ac:dyDescent="0.2">
      <c r="A22" s="7">
        <v>13</v>
      </c>
      <c r="C22" s="7" t="s">
        <v>108</v>
      </c>
      <c r="D22" s="7" t="s">
        <v>36</v>
      </c>
      <c r="E22" s="7">
        <v>100047881</v>
      </c>
      <c r="F22" s="7" t="s">
        <v>109</v>
      </c>
      <c r="G22" s="7"/>
      <c r="H22" s="3">
        <v>7</v>
      </c>
      <c r="I22" s="3">
        <v>2</v>
      </c>
      <c r="J22" s="7">
        <v>1</v>
      </c>
      <c r="K22" s="2">
        <f t="shared" si="0"/>
        <v>10</v>
      </c>
      <c r="L22" s="12"/>
      <c r="M22" s="16"/>
      <c r="N22" s="12" t="s">
        <v>118</v>
      </c>
      <c r="O22" s="12" t="s">
        <v>119</v>
      </c>
      <c r="P22" s="12">
        <v>100032773</v>
      </c>
      <c r="Q22" s="12" t="s">
        <v>120</v>
      </c>
      <c r="R22" s="12"/>
      <c r="S22" s="16">
        <v>2</v>
      </c>
      <c r="T22" s="16">
        <v>1</v>
      </c>
      <c r="U22" s="17">
        <f t="shared" si="1"/>
        <v>3</v>
      </c>
    </row>
    <row r="23" spans="1:21" ht="14.25" customHeight="1" x14ac:dyDescent="0.2">
      <c r="A23" s="7">
        <v>15</v>
      </c>
      <c r="C23" s="7" t="s">
        <v>101</v>
      </c>
      <c r="D23" s="7" t="s">
        <v>102</v>
      </c>
      <c r="E23" s="7">
        <v>100032627</v>
      </c>
      <c r="F23" s="7" t="s">
        <v>103</v>
      </c>
      <c r="G23" s="7"/>
      <c r="H23" s="3">
        <v>9</v>
      </c>
      <c r="J23" s="2"/>
      <c r="K23" s="2">
        <f t="shared" si="0"/>
        <v>9</v>
      </c>
      <c r="L23" s="12"/>
      <c r="M23" s="16"/>
      <c r="N23" s="12" t="s">
        <v>110</v>
      </c>
      <c r="O23" s="12" t="s">
        <v>36</v>
      </c>
      <c r="P23" s="12">
        <v>100046490</v>
      </c>
      <c r="Q23" s="12" t="s">
        <v>111</v>
      </c>
      <c r="R23" s="12"/>
      <c r="S23" s="16">
        <v>1</v>
      </c>
      <c r="T23" s="16">
        <v>2</v>
      </c>
      <c r="U23" s="17">
        <f t="shared" si="1"/>
        <v>3</v>
      </c>
    </row>
    <row r="24" spans="1:21" ht="14.1" customHeight="1" x14ac:dyDescent="0.2">
      <c r="A24" s="7"/>
      <c r="C24" s="7" t="s">
        <v>104</v>
      </c>
      <c r="D24" s="7" t="s">
        <v>58</v>
      </c>
      <c r="E24" s="7">
        <v>100029887</v>
      </c>
      <c r="F24" s="7" t="s">
        <v>105</v>
      </c>
      <c r="G24" s="7"/>
      <c r="H24" s="3">
        <v>8</v>
      </c>
      <c r="J24" s="2"/>
      <c r="K24" s="2">
        <f t="shared" si="0"/>
        <v>8</v>
      </c>
      <c r="L24" s="12"/>
      <c r="M24" s="16"/>
      <c r="N24" s="12" t="s">
        <v>108</v>
      </c>
      <c r="O24" s="12" t="s">
        <v>36</v>
      </c>
      <c r="P24" s="12">
        <v>100032947</v>
      </c>
      <c r="Q24" s="12" t="s">
        <v>121</v>
      </c>
      <c r="R24" s="12"/>
      <c r="S24" s="16">
        <v>2</v>
      </c>
      <c r="T24" s="16">
        <v>1</v>
      </c>
      <c r="U24" s="17">
        <f t="shared" si="1"/>
        <v>3</v>
      </c>
    </row>
    <row r="25" spans="1:21" ht="14.1" customHeight="1" x14ac:dyDescent="0.2">
      <c r="A25" s="7"/>
      <c r="C25" s="7" t="s">
        <v>106</v>
      </c>
      <c r="D25" s="7" t="s">
        <v>16</v>
      </c>
      <c r="E25" s="7">
        <v>100026489</v>
      </c>
      <c r="F25" s="7" t="s">
        <v>107</v>
      </c>
      <c r="G25" s="7"/>
      <c r="H25" s="3">
        <v>8</v>
      </c>
      <c r="J25" s="2"/>
      <c r="K25" s="2">
        <f t="shared" si="0"/>
        <v>8</v>
      </c>
      <c r="L25" s="12"/>
      <c r="M25" s="16"/>
      <c r="N25" s="12" t="s">
        <v>15</v>
      </c>
      <c r="O25" s="12" t="s">
        <v>16</v>
      </c>
      <c r="P25" s="12">
        <v>100042168</v>
      </c>
      <c r="Q25" s="12" t="s">
        <v>117</v>
      </c>
      <c r="R25" s="12"/>
      <c r="S25" s="16">
        <v>2</v>
      </c>
      <c r="T25" s="16"/>
      <c r="U25" s="17">
        <f t="shared" si="1"/>
        <v>2</v>
      </c>
    </row>
    <row r="26" spans="1:21" ht="14.1" customHeight="1" x14ac:dyDescent="0.2">
      <c r="A26" s="7"/>
      <c r="C26" s="7" t="s">
        <v>118</v>
      </c>
      <c r="D26" s="7" t="s">
        <v>119</v>
      </c>
      <c r="E26" s="7">
        <v>100032773</v>
      </c>
      <c r="F26" s="7" t="s">
        <v>120</v>
      </c>
      <c r="G26" s="7"/>
      <c r="H26" s="3">
        <v>4</v>
      </c>
      <c r="I26" s="3">
        <v>2</v>
      </c>
      <c r="J26" s="7">
        <v>1</v>
      </c>
      <c r="K26" s="2">
        <f t="shared" si="0"/>
        <v>7</v>
      </c>
      <c r="L26" s="12"/>
      <c r="M26" s="16"/>
      <c r="N26" s="12" t="s">
        <v>104</v>
      </c>
      <c r="O26" s="12" t="s">
        <v>58</v>
      </c>
      <c r="P26" s="12">
        <v>100029887</v>
      </c>
      <c r="Q26" s="12" t="s">
        <v>105</v>
      </c>
      <c r="R26" s="12"/>
      <c r="S26" s="16">
        <v>1</v>
      </c>
      <c r="T26" s="16">
        <v>1</v>
      </c>
      <c r="U26" s="17">
        <f t="shared" si="1"/>
        <v>2</v>
      </c>
    </row>
    <row r="27" spans="1:21" ht="14.1" customHeight="1" x14ac:dyDescent="0.2">
      <c r="A27" s="7"/>
      <c r="C27" s="7" t="s">
        <v>114</v>
      </c>
      <c r="D27" s="7" t="s">
        <v>7</v>
      </c>
      <c r="E27" s="7">
        <v>100041997</v>
      </c>
      <c r="F27" s="7" t="s">
        <v>115</v>
      </c>
      <c r="G27" s="7"/>
      <c r="H27" s="3">
        <v>7</v>
      </c>
      <c r="K27" s="2">
        <f t="shared" si="0"/>
        <v>7</v>
      </c>
      <c r="L27" s="12"/>
      <c r="M27" s="16"/>
      <c r="N27" s="12" t="s">
        <v>114</v>
      </c>
      <c r="O27" s="12" t="s">
        <v>7</v>
      </c>
      <c r="P27" s="12">
        <v>100041997</v>
      </c>
      <c r="Q27" s="12" t="s">
        <v>115</v>
      </c>
      <c r="R27" s="12"/>
      <c r="S27" s="16">
        <v>1</v>
      </c>
      <c r="T27" s="16">
        <v>1</v>
      </c>
      <c r="U27" s="17">
        <f t="shared" si="1"/>
        <v>2</v>
      </c>
    </row>
    <row r="28" spans="1:21" ht="14.1" customHeight="1" x14ac:dyDescent="0.2">
      <c r="A28" s="7"/>
      <c r="C28" s="7" t="s">
        <v>112</v>
      </c>
      <c r="D28" s="7" t="s">
        <v>7</v>
      </c>
      <c r="E28" s="7">
        <v>100028043</v>
      </c>
      <c r="F28" s="7" t="s">
        <v>113</v>
      </c>
      <c r="G28" s="7"/>
      <c r="H28" s="3">
        <v>7</v>
      </c>
      <c r="K28" s="2">
        <f t="shared" si="0"/>
        <v>7</v>
      </c>
      <c r="L28" s="12"/>
      <c r="M28" s="16"/>
      <c r="N28" s="12" t="s">
        <v>62</v>
      </c>
      <c r="O28" s="12" t="s">
        <v>13</v>
      </c>
      <c r="P28" s="12">
        <v>100037496</v>
      </c>
      <c r="Q28" s="12" t="s">
        <v>122</v>
      </c>
      <c r="R28" s="12"/>
      <c r="S28" s="16">
        <v>1</v>
      </c>
      <c r="T28" s="16"/>
      <c r="U28" s="17">
        <f t="shared" si="1"/>
        <v>1</v>
      </c>
    </row>
    <row r="29" spans="1:21" ht="14.1" customHeight="1" x14ac:dyDescent="0.2">
      <c r="A29" s="7"/>
      <c r="C29" s="7" t="s">
        <v>62</v>
      </c>
      <c r="D29" s="7" t="s">
        <v>13</v>
      </c>
      <c r="E29" s="7">
        <v>100037496</v>
      </c>
      <c r="F29" s="7" t="s">
        <v>122</v>
      </c>
      <c r="G29" s="7"/>
      <c r="H29" s="3">
        <v>3</v>
      </c>
      <c r="I29" s="3">
        <v>2</v>
      </c>
      <c r="J29" s="7">
        <v>1</v>
      </c>
      <c r="K29" s="2">
        <f t="shared" si="0"/>
        <v>6</v>
      </c>
      <c r="L29" s="12"/>
      <c r="M29" s="16"/>
      <c r="N29" s="12" t="s">
        <v>112</v>
      </c>
      <c r="O29" s="12" t="s">
        <v>7</v>
      </c>
      <c r="P29" s="12">
        <v>100028043</v>
      </c>
      <c r="Q29" s="12" t="s">
        <v>113</v>
      </c>
      <c r="R29" s="12"/>
      <c r="S29" s="16">
        <v>1</v>
      </c>
      <c r="T29" s="16"/>
      <c r="U29" s="17">
        <f t="shared" si="1"/>
        <v>1</v>
      </c>
    </row>
    <row r="30" spans="1:21" ht="14.1" customHeight="1" x14ac:dyDescent="0.2">
      <c r="A30" s="7"/>
      <c r="C30" s="7" t="s">
        <v>123</v>
      </c>
      <c r="D30" s="7" t="s">
        <v>33</v>
      </c>
      <c r="E30" s="7">
        <v>100038386</v>
      </c>
      <c r="F30" s="7" t="s">
        <v>124</v>
      </c>
      <c r="G30" s="7"/>
      <c r="H30" s="3">
        <v>3</v>
      </c>
      <c r="I30" s="3">
        <v>2</v>
      </c>
      <c r="J30" s="7">
        <v>1</v>
      </c>
      <c r="K30" s="2">
        <f t="shared" si="0"/>
        <v>6</v>
      </c>
      <c r="L30" s="21"/>
      <c r="M30" s="16"/>
      <c r="N30" s="12" t="s">
        <v>123</v>
      </c>
      <c r="O30" s="12" t="s">
        <v>33</v>
      </c>
      <c r="P30" s="12">
        <v>100038386</v>
      </c>
      <c r="Q30" s="12" t="s">
        <v>124</v>
      </c>
      <c r="R30" s="21"/>
      <c r="S30" s="16"/>
      <c r="T30" s="16">
        <v>1</v>
      </c>
      <c r="U30" s="17">
        <f t="shared" si="1"/>
        <v>1</v>
      </c>
    </row>
    <row r="31" spans="1:21" ht="14.25" customHeight="1" x14ac:dyDescent="0.2">
      <c r="A31" s="7"/>
      <c r="C31" s="7" t="s">
        <v>15</v>
      </c>
      <c r="D31" s="7" t="s">
        <v>16</v>
      </c>
      <c r="E31" s="7">
        <v>100042168</v>
      </c>
      <c r="F31" s="7" t="s">
        <v>117</v>
      </c>
      <c r="G31" s="7"/>
      <c r="H31" s="3">
        <v>4</v>
      </c>
      <c r="J31" s="2"/>
      <c r="K31" s="2">
        <f t="shared" si="0"/>
        <v>4</v>
      </c>
      <c r="L31" s="16"/>
      <c r="M31" s="16"/>
      <c r="N31" s="12" t="s">
        <v>91</v>
      </c>
      <c r="O31" s="12" t="s">
        <v>33</v>
      </c>
      <c r="P31" s="12">
        <v>100041537</v>
      </c>
      <c r="Q31" s="12" t="s">
        <v>92</v>
      </c>
      <c r="R31" s="16"/>
      <c r="S31" s="16"/>
      <c r="T31" s="16">
        <v>1</v>
      </c>
      <c r="U31" s="17">
        <f t="shared" si="1"/>
        <v>1</v>
      </c>
    </row>
    <row r="32" spans="1:21" ht="14.25" customHeight="1" x14ac:dyDescent="0.2">
      <c r="A32" s="7"/>
      <c r="C32" s="7" t="s">
        <v>108</v>
      </c>
      <c r="D32" s="7" t="s">
        <v>36</v>
      </c>
      <c r="E32" s="7">
        <v>100032947</v>
      </c>
      <c r="F32" s="7" t="s">
        <v>121</v>
      </c>
      <c r="G32" s="7"/>
      <c r="H32" s="3">
        <v>4</v>
      </c>
      <c r="K32" s="2">
        <f t="shared" si="0"/>
        <v>4</v>
      </c>
      <c r="L32" s="16"/>
      <c r="M32" s="16"/>
      <c r="N32" s="21" t="s">
        <v>132</v>
      </c>
      <c r="O32" s="21" t="s">
        <v>133</v>
      </c>
      <c r="P32" s="21">
        <v>100042798</v>
      </c>
      <c r="Q32" s="21" t="s">
        <v>134</v>
      </c>
      <c r="R32" s="16"/>
      <c r="S32" s="16"/>
      <c r="T32" s="16">
        <v>1</v>
      </c>
      <c r="U32" s="17">
        <f t="shared" si="1"/>
        <v>1</v>
      </c>
    </row>
    <row r="33" spans="1:21" ht="14.25" customHeight="1" x14ac:dyDescent="0.2">
      <c r="A33" s="4"/>
      <c r="C33" s="4" t="s">
        <v>132</v>
      </c>
      <c r="D33" s="4" t="s">
        <v>133</v>
      </c>
      <c r="E33" s="4">
        <v>100042798</v>
      </c>
      <c r="F33" s="4" t="s">
        <v>134</v>
      </c>
      <c r="G33" s="4"/>
      <c r="I33" s="3">
        <v>2</v>
      </c>
      <c r="J33" s="7">
        <v>1</v>
      </c>
      <c r="K33" s="2">
        <f t="shared" si="0"/>
        <v>3</v>
      </c>
      <c r="L33" s="12"/>
      <c r="M33" s="16"/>
      <c r="N33" s="12" t="s">
        <v>101</v>
      </c>
      <c r="O33" s="12" t="s">
        <v>102</v>
      </c>
      <c r="P33" s="12">
        <v>100032627</v>
      </c>
      <c r="Q33" s="12" t="s">
        <v>103</v>
      </c>
      <c r="R33" s="12"/>
      <c r="S33" s="16">
        <v>0</v>
      </c>
      <c r="T33" s="16"/>
      <c r="U33" s="17">
        <f t="shared" si="1"/>
        <v>0</v>
      </c>
    </row>
    <row r="34" spans="1:21" x14ac:dyDescent="0.2">
      <c r="A34" s="7"/>
      <c r="C34" s="7" t="s">
        <v>125</v>
      </c>
      <c r="D34" s="7" t="s">
        <v>102</v>
      </c>
      <c r="E34" s="7">
        <v>100039185</v>
      </c>
      <c r="F34" s="7" t="s">
        <v>126</v>
      </c>
      <c r="G34" s="7"/>
      <c r="H34" s="3">
        <v>1</v>
      </c>
      <c r="J34" s="2"/>
      <c r="K34" s="2">
        <f t="shared" si="0"/>
        <v>1</v>
      </c>
    </row>
  </sheetData>
  <sortState xmlns:xlrd2="http://schemas.microsoft.com/office/spreadsheetml/2017/richdata2" ref="A9:K35">
    <sortCondition descending="1" ref="K9:K35"/>
  </sortState>
  <mergeCells count="2">
    <mergeCell ref="A6:G6"/>
    <mergeCell ref="L6:R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horizontalDpi="0" verticalDpi="0"/>
  <headerFooter alignWithMargins="0">
    <oddFooter xml:space="preserve">&amp;L&amp;"Verdana"&amp;8 Pag. 5/20 &amp;C&amp;R&amp;"Verdana"&amp;8 25/02/2020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3"/>
  <sheetViews>
    <sheetView showGridLines="0" tabSelected="1" workbookViewId="0">
      <pane ySplit="5" topLeftCell="A6" activePane="bottomLeft" state="frozenSplit"/>
      <selection pane="bottomLeft" activeCell="I28" sqref="I28"/>
    </sheetView>
  </sheetViews>
  <sheetFormatPr defaultRowHeight="12.75" x14ac:dyDescent="0.2"/>
  <cols>
    <col min="1" max="1" width="4.42578125" style="3" customWidth="1"/>
    <col min="2" max="2" width="6" style="3" customWidth="1"/>
    <col min="3" max="3" width="22.5703125" style="3" bestFit="1" customWidth="1"/>
    <col min="4" max="4" width="21.42578125" style="3" bestFit="1" customWidth="1"/>
    <col min="5" max="5" width="10" style="3" bestFit="1" customWidth="1"/>
    <col min="6" max="6" width="21.42578125" style="3" bestFit="1" customWidth="1"/>
    <col min="7" max="7" width="6.140625" style="3" customWidth="1"/>
    <col min="8" max="8" width="6.85546875" style="3" customWidth="1"/>
    <col min="9" max="9" width="7.42578125" style="3" bestFit="1" customWidth="1"/>
    <col min="10" max="10" width="4.28515625" bestFit="1" customWidth="1"/>
    <col min="11" max="11" width="3.140625" bestFit="1" customWidth="1"/>
    <col min="15" max="15" width="22.5703125" bestFit="1" customWidth="1"/>
    <col min="17" max="17" width="10" bestFit="1" customWidth="1"/>
    <col min="18" max="18" width="21.42578125" bestFit="1" customWidth="1"/>
  </cols>
  <sheetData>
    <row r="1" spans="1:22" ht="0.75" customHeight="1" x14ac:dyDescent="0.2"/>
    <row r="2" spans="1:22" ht="6.2" customHeight="1" x14ac:dyDescent="0.2"/>
    <row r="3" spans="1:22" ht="21.2" customHeight="1" x14ac:dyDescent="0.2"/>
    <row r="4" spans="1:22" ht="12.2" customHeight="1" x14ac:dyDescent="0.2"/>
    <row r="5" spans="1:22" ht="2.1" customHeight="1" x14ac:dyDescent="0.2"/>
    <row r="6" spans="1:22" ht="21.2" customHeight="1" x14ac:dyDescent="0.2">
      <c r="A6" s="14" t="s">
        <v>0</v>
      </c>
      <c r="B6" s="14"/>
      <c r="C6" s="14"/>
      <c r="D6" s="14"/>
      <c r="E6" s="14"/>
      <c r="F6" s="14"/>
      <c r="G6" s="14"/>
      <c r="M6" s="15" t="s">
        <v>0</v>
      </c>
      <c r="N6" s="15"/>
      <c r="O6" s="15"/>
      <c r="P6" s="15"/>
      <c r="Q6" s="15"/>
      <c r="R6" s="15"/>
      <c r="S6" s="15"/>
      <c r="T6" s="16"/>
      <c r="U6" s="16"/>
      <c r="V6" s="17"/>
    </row>
    <row r="7" spans="1:22" ht="14.25" customHeight="1" x14ac:dyDescent="0.2">
      <c r="A7" s="5"/>
      <c r="B7" s="1"/>
      <c r="C7" s="22" t="s">
        <v>137</v>
      </c>
      <c r="D7" s="1"/>
      <c r="E7" s="1"/>
      <c r="F7" s="1"/>
      <c r="G7" s="1"/>
      <c r="M7" s="18"/>
      <c r="N7" s="19"/>
      <c r="O7" s="23" t="s">
        <v>127</v>
      </c>
      <c r="P7" s="19"/>
      <c r="Q7" s="19"/>
      <c r="R7" s="19"/>
      <c r="S7" s="19"/>
      <c r="T7" s="16"/>
      <c r="U7" s="16"/>
      <c r="V7" s="17"/>
    </row>
    <row r="8" spans="1:22" ht="14.1" customHeight="1" x14ac:dyDescent="0.2">
      <c r="A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/>
      <c r="H8" s="3" t="s">
        <v>128</v>
      </c>
      <c r="I8" s="3" t="s">
        <v>131</v>
      </c>
      <c r="J8" s="3" t="s">
        <v>129</v>
      </c>
      <c r="K8" s="6" t="s">
        <v>130</v>
      </c>
      <c r="M8" s="20" t="s">
        <v>1</v>
      </c>
      <c r="N8" s="16"/>
      <c r="O8" s="20" t="s">
        <v>2</v>
      </c>
      <c r="P8" s="20" t="s">
        <v>3</v>
      </c>
      <c r="Q8" s="20" t="s">
        <v>4</v>
      </c>
      <c r="R8" s="20" t="s">
        <v>5</v>
      </c>
      <c r="S8" s="20"/>
      <c r="T8" s="16" t="s">
        <v>128</v>
      </c>
      <c r="U8" s="16" t="s">
        <v>129</v>
      </c>
      <c r="V8" s="20" t="s">
        <v>130</v>
      </c>
    </row>
    <row r="9" spans="1:22" ht="14.25" customHeight="1" x14ac:dyDescent="0.2">
      <c r="A9" s="25">
        <v>1</v>
      </c>
      <c r="B9" s="38" t="s">
        <v>140</v>
      </c>
      <c r="C9" s="25" t="s">
        <v>26</v>
      </c>
      <c r="D9" s="25" t="s">
        <v>7</v>
      </c>
      <c r="E9" s="25">
        <v>100035352</v>
      </c>
      <c r="F9" s="25" t="s">
        <v>27</v>
      </c>
      <c r="G9" s="25"/>
      <c r="H9" s="26">
        <v>40</v>
      </c>
      <c r="I9" s="26">
        <v>2</v>
      </c>
      <c r="J9" s="25">
        <v>10</v>
      </c>
      <c r="K9" s="27">
        <f t="shared" ref="K9:K22" si="0">SUM(H9:J9)</f>
        <v>52</v>
      </c>
      <c r="M9" s="28">
        <v>1</v>
      </c>
      <c r="N9" s="39" t="s">
        <v>141</v>
      </c>
      <c r="O9" s="28" t="s">
        <v>24</v>
      </c>
      <c r="P9" s="28" t="s">
        <v>21</v>
      </c>
      <c r="Q9" s="28">
        <v>100033964</v>
      </c>
      <c r="R9" s="28" t="s">
        <v>44</v>
      </c>
      <c r="S9" s="28"/>
      <c r="T9" s="29">
        <v>9</v>
      </c>
      <c r="U9" s="29">
        <v>10</v>
      </c>
      <c r="V9" s="30">
        <f t="shared" ref="V9:V22" si="1">T9+U9</f>
        <v>19</v>
      </c>
    </row>
    <row r="10" spans="1:22" ht="14.25" customHeight="1" x14ac:dyDescent="0.2">
      <c r="A10" s="25">
        <v>2</v>
      </c>
      <c r="B10" s="38"/>
      <c r="C10" s="25" t="s">
        <v>24</v>
      </c>
      <c r="D10" s="25" t="s">
        <v>21</v>
      </c>
      <c r="E10" s="25">
        <v>100043035</v>
      </c>
      <c r="F10" s="25" t="s">
        <v>25</v>
      </c>
      <c r="G10" s="25"/>
      <c r="H10" s="26">
        <v>45</v>
      </c>
      <c r="I10" s="26"/>
      <c r="J10" s="27">
        <v>1</v>
      </c>
      <c r="K10" s="27">
        <f t="shared" si="0"/>
        <v>46</v>
      </c>
      <c r="M10" s="34">
        <v>2</v>
      </c>
      <c r="N10" s="35" t="s">
        <v>141</v>
      </c>
      <c r="O10" s="34" t="s">
        <v>24</v>
      </c>
      <c r="P10" s="34" t="s">
        <v>21</v>
      </c>
      <c r="Q10" s="34">
        <v>100043035</v>
      </c>
      <c r="R10" s="34" t="s">
        <v>25</v>
      </c>
      <c r="S10" s="34"/>
      <c r="T10" s="35">
        <v>13</v>
      </c>
      <c r="U10" s="35">
        <v>4</v>
      </c>
      <c r="V10" s="36">
        <f t="shared" si="1"/>
        <v>17</v>
      </c>
    </row>
    <row r="11" spans="1:22" ht="14.1" customHeight="1" x14ac:dyDescent="0.2">
      <c r="A11" s="25">
        <v>3</v>
      </c>
      <c r="B11" s="38"/>
      <c r="C11" s="25" t="s">
        <v>32</v>
      </c>
      <c r="D11" s="25" t="s">
        <v>33</v>
      </c>
      <c r="E11" s="25">
        <v>100036874</v>
      </c>
      <c r="F11" s="25" t="s">
        <v>34</v>
      </c>
      <c r="G11" s="25"/>
      <c r="H11" s="26">
        <v>30</v>
      </c>
      <c r="I11" s="26">
        <v>2</v>
      </c>
      <c r="J11" s="25">
        <v>7</v>
      </c>
      <c r="K11" s="27">
        <f t="shared" si="0"/>
        <v>39</v>
      </c>
      <c r="M11" s="28">
        <v>3</v>
      </c>
      <c r="N11" s="39" t="s">
        <v>141</v>
      </c>
      <c r="O11" s="28" t="s">
        <v>46</v>
      </c>
      <c r="P11" s="28" t="s">
        <v>13</v>
      </c>
      <c r="Q11" s="28">
        <v>100042047</v>
      </c>
      <c r="R11" s="28" t="s">
        <v>47</v>
      </c>
      <c r="S11" s="28"/>
      <c r="T11" s="29">
        <v>12</v>
      </c>
      <c r="U11" s="29">
        <v>2</v>
      </c>
      <c r="V11" s="30">
        <f t="shared" si="1"/>
        <v>14</v>
      </c>
    </row>
    <row r="12" spans="1:22" ht="14.1" customHeight="1" x14ac:dyDescent="0.2">
      <c r="A12" s="25">
        <v>4</v>
      </c>
      <c r="B12" s="38" t="s">
        <v>140</v>
      </c>
      <c r="C12" s="25" t="s">
        <v>28</v>
      </c>
      <c r="D12" s="25" t="s">
        <v>29</v>
      </c>
      <c r="E12" s="25">
        <v>100047345</v>
      </c>
      <c r="F12" s="25" t="s">
        <v>30</v>
      </c>
      <c r="G12" s="25"/>
      <c r="H12" s="26">
        <v>33</v>
      </c>
      <c r="I12" s="26"/>
      <c r="J12" s="27"/>
      <c r="K12" s="27">
        <f t="shared" si="0"/>
        <v>33</v>
      </c>
      <c r="M12" s="34">
        <v>4</v>
      </c>
      <c r="N12" s="35" t="s">
        <v>141</v>
      </c>
      <c r="O12" s="34" t="s">
        <v>32</v>
      </c>
      <c r="P12" s="34" t="s">
        <v>33</v>
      </c>
      <c r="Q12" s="34">
        <v>100036874</v>
      </c>
      <c r="R12" s="34" t="s">
        <v>34</v>
      </c>
      <c r="S12" s="34"/>
      <c r="T12" s="35">
        <v>11</v>
      </c>
      <c r="U12" s="35">
        <v>1</v>
      </c>
      <c r="V12" s="36">
        <f t="shared" si="1"/>
        <v>12</v>
      </c>
    </row>
    <row r="13" spans="1:22" ht="14.1" customHeight="1" x14ac:dyDescent="0.2">
      <c r="A13" s="25">
        <v>5</v>
      </c>
      <c r="B13" s="38" t="s">
        <v>140</v>
      </c>
      <c r="C13" s="25" t="s">
        <v>28</v>
      </c>
      <c r="D13" s="25" t="s">
        <v>29</v>
      </c>
      <c r="E13" s="25">
        <v>100048392</v>
      </c>
      <c r="F13" s="25" t="s">
        <v>31</v>
      </c>
      <c r="G13" s="25"/>
      <c r="H13" s="26">
        <v>30</v>
      </c>
      <c r="I13" s="26"/>
      <c r="J13" s="27"/>
      <c r="K13" s="27">
        <f t="shared" si="0"/>
        <v>30</v>
      </c>
      <c r="M13" s="34">
        <v>5</v>
      </c>
      <c r="N13" s="35"/>
      <c r="O13" s="34" t="s">
        <v>28</v>
      </c>
      <c r="P13" s="34" t="s">
        <v>29</v>
      </c>
      <c r="Q13" s="34">
        <v>100047345</v>
      </c>
      <c r="R13" s="34" t="s">
        <v>30</v>
      </c>
      <c r="S13" s="34"/>
      <c r="T13" s="35">
        <v>10</v>
      </c>
      <c r="U13" s="35"/>
      <c r="V13" s="36">
        <f t="shared" si="1"/>
        <v>10</v>
      </c>
    </row>
    <row r="14" spans="1:22" ht="14.1" customHeight="1" x14ac:dyDescent="0.2">
      <c r="A14" s="25">
        <v>6</v>
      </c>
      <c r="B14" s="38" t="s">
        <v>140</v>
      </c>
      <c r="C14" s="25" t="s">
        <v>38</v>
      </c>
      <c r="D14" s="25" t="s">
        <v>29</v>
      </c>
      <c r="E14" s="25">
        <v>100043450</v>
      </c>
      <c r="F14" s="25" t="s">
        <v>39</v>
      </c>
      <c r="G14" s="25"/>
      <c r="H14" s="26">
        <v>23</v>
      </c>
      <c r="I14" s="26">
        <v>2</v>
      </c>
      <c r="J14" s="25">
        <v>5</v>
      </c>
      <c r="K14" s="27">
        <f t="shared" si="0"/>
        <v>30</v>
      </c>
      <c r="M14" s="34">
        <v>6</v>
      </c>
      <c r="N14" s="35"/>
      <c r="O14" s="34" t="s">
        <v>26</v>
      </c>
      <c r="P14" s="34" t="s">
        <v>7</v>
      </c>
      <c r="Q14" s="34">
        <v>100035352</v>
      </c>
      <c r="R14" s="34" t="s">
        <v>27</v>
      </c>
      <c r="S14" s="34"/>
      <c r="T14" s="35">
        <v>5</v>
      </c>
      <c r="U14" s="35">
        <v>5</v>
      </c>
      <c r="V14" s="36">
        <f t="shared" si="1"/>
        <v>10</v>
      </c>
    </row>
    <row r="15" spans="1:22" ht="14.1" customHeight="1" x14ac:dyDescent="0.2">
      <c r="A15" s="25">
        <v>7</v>
      </c>
      <c r="B15" s="38" t="s">
        <v>140</v>
      </c>
      <c r="C15" s="25" t="s">
        <v>35</v>
      </c>
      <c r="D15" s="25" t="s">
        <v>36</v>
      </c>
      <c r="E15" s="25">
        <v>100035786</v>
      </c>
      <c r="F15" s="25" t="s">
        <v>37</v>
      </c>
      <c r="G15" s="25"/>
      <c r="H15" s="26">
        <v>29</v>
      </c>
      <c r="I15" s="26"/>
      <c r="J15" s="27"/>
      <c r="K15" s="27">
        <f t="shared" si="0"/>
        <v>29</v>
      </c>
      <c r="M15" s="12">
        <v>7</v>
      </c>
      <c r="N15" s="16"/>
      <c r="O15" s="12" t="s">
        <v>42</v>
      </c>
      <c r="P15" s="12" t="s">
        <v>13</v>
      </c>
      <c r="Q15" s="12">
        <v>100032660</v>
      </c>
      <c r="R15" s="12" t="s">
        <v>43</v>
      </c>
      <c r="S15" s="12"/>
      <c r="T15" s="16">
        <v>5</v>
      </c>
      <c r="U15" s="16">
        <v>4</v>
      </c>
      <c r="V15" s="17">
        <f t="shared" si="1"/>
        <v>9</v>
      </c>
    </row>
    <row r="16" spans="1:22" ht="14.1" customHeight="1" x14ac:dyDescent="0.2">
      <c r="A16" s="7">
        <v>8</v>
      </c>
      <c r="C16" s="7" t="s">
        <v>40</v>
      </c>
      <c r="D16" s="7" t="s">
        <v>16</v>
      </c>
      <c r="E16" s="7">
        <v>100026488</v>
      </c>
      <c r="F16" s="7" t="s">
        <v>41</v>
      </c>
      <c r="G16" s="7"/>
      <c r="H16" s="3">
        <v>22</v>
      </c>
      <c r="J16">
        <v>1</v>
      </c>
      <c r="K16" s="2">
        <f t="shared" si="0"/>
        <v>23</v>
      </c>
      <c r="M16" s="12"/>
      <c r="N16" s="16"/>
      <c r="O16" s="12" t="s">
        <v>40</v>
      </c>
      <c r="P16" s="12" t="s">
        <v>16</v>
      </c>
      <c r="Q16" s="12">
        <v>100026488</v>
      </c>
      <c r="R16" s="12" t="s">
        <v>41</v>
      </c>
      <c r="S16" s="12"/>
      <c r="T16" s="16">
        <v>7</v>
      </c>
      <c r="U16" s="16">
        <v>1</v>
      </c>
      <c r="V16" s="17">
        <f t="shared" si="1"/>
        <v>8</v>
      </c>
    </row>
    <row r="17" spans="1:22" ht="14.1" customHeight="1" x14ac:dyDescent="0.2">
      <c r="A17" s="7">
        <v>9</v>
      </c>
      <c r="C17" s="7" t="s">
        <v>42</v>
      </c>
      <c r="D17" s="7" t="s">
        <v>13</v>
      </c>
      <c r="E17" s="7">
        <v>100032660</v>
      </c>
      <c r="F17" s="7" t="s">
        <v>43</v>
      </c>
      <c r="G17" s="7"/>
      <c r="H17" s="3">
        <v>15</v>
      </c>
      <c r="I17" s="3">
        <v>2</v>
      </c>
      <c r="J17" s="7">
        <v>3</v>
      </c>
      <c r="K17" s="2">
        <f t="shared" si="0"/>
        <v>20</v>
      </c>
      <c r="M17" s="12"/>
      <c r="N17" s="16"/>
      <c r="O17" s="12" t="s">
        <v>38</v>
      </c>
      <c r="P17" s="12" t="s">
        <v>29</v>
      </c>
      <c r="Q17" s="12">
        <v>100043450</v>
      </c>
      <c r="R17" s="12" t="s">
        <v>39</v>
      </c>
      <c r="S17" s="12"/>
      <c r="T17" s="16">
        <v>1</v>
      </c>
      <c r="U17" s="16">
        <v>7</v>
      </c>
      <c r="V17" s="17">
        <f t="shared" si="1"/>
        <v>8</v>
      </c>
    </row>
    <row r="18" spans="1:22" ht="14.25" customHeight="1" x14ac:dyDescent="0.2">
      <c r="A18" s="7">
        <v>10</v>
      </c>
      <c r="C18" s="7" t="s">
        <v>24</v>
      </c>
      <c r="D18" s="7" t="s">
        <v>21</v>
      </c>
      <c r="E18" s="7">
        <v>100033964</v>
      </c>
      <c r="F18" s="7" t="s">
        <v>44</v>
      </c>
      <c r="G18" s="7"/>
      <c r="H18" s="3">
        <v>15</v>
      </c>
      <c r="I18" s="3">
        <v>2</v>
      </c>
      <c r="J18" s="7">
        <v>2</v>
      </c>
      <c r="K18" s="2">
        <f t="shared" si="0"/>
        <v>19</v>
      </c>
      <c r="M18" s="12"/>
      <c r="N18" s="16"/>
      <c r="O18" s="12" t="s">
        <v>48</v>
      </c>
      <c r="P18" s="12" t="s">
        <v>10</v>
      </c>
      <c r="Q18" s="12">
        <v>100040660</v>
      </c>
      <c r="R18" s="12" t="s">
        <v>49</v>
      </c>
      <c r="S18" s="12"/>
      <c r="T18" s="16">
        <v>7</v>
      </c>
      <c r="U18" s="16"/>
      <c r="V18" s="17">
        <f t="shared" si="1"/>
        <v>7</v>
      </c>
    </row>
    <row r="19" spans="1:22" ht="14.25" customHeight="1" x14ac:dyDescent="0.2">
      <c r="A19" s="7"/>
      <c r="C19" s="7" t="s">
        <v>46</v>
      </c>
      <c r="D19" s="7" t="s">
        <v>13</v>
      </c>
      <c r="E19" s="7">
        <v>100042047</v>
      </c>
      <c r="F19" s="7" t="s">
        <v>47</v>
      </c>
      <c r="G19" s="7"/>
      <c r="H19" s="3">
        <v>7</v>
      </c>
      <c r="I19" s="3">
        <v>2</v>
      </c>
      <c r="J19" s="7">
        <v>4</v>
      </c>
      <c r="K19" s="2">
        <f t="shared" si="0"/>
        <v>13</v>
      </c>
      <c r="M19" s="12"/>
      <c r="N19" s="16"/>
      <c r="O19" s="12" t="s">
        <v>6</v>
      </c>
      <c r="P19" s="12" t="s">
        <v>7</v>
      </c>
      <c r="Q19" s="12">
        <v>100036750</v>
      </c>
      <c r="R19" s="12" t="s">
        <v>27</v>
      </c>
      <c r="S19" s="12"/>
      <c r="T19" s="16">
        <v>7</v>
      </c>
      <c r="U19" s="16"/>
      <c r="V19" s="17">
        <f t="shared" si="1"/>
        <v>7</v>
      </c>
    </row>
    <row r="20" spans="1:22" ht="14.25" customHeight="1" x14ac:dyDescent="0.2">
      <c r="A20" s="7"/>
      <c r="C20" s="7" t="s">
        <v>6</v>
      </c>
      <c r="D20" s="7" t="s">
        <v>7</v>
      </c>
      <c r="E20" s="7">
        <v>100036750</v>
      </c>
      <c r="F20" s="7" t="s">
        <v>27</v>
      </c>
      <c r="G20" s="7"/>
      <c r="H20" s="3">
        <v>12</v>
      </c>
      <c r="K20" s="2">
        <f t="shared" si="0"/>
        <v>12</v>
      </c>
      <c r="M20" s="12"/>
      <c r="N20" s="16"/>
      <c r="O20" s="12" t="s">
        <v>35</v>
      </c>
      <c r="P20" s="12" t="s">
        <v>36</v>
      </c>
      <c r="Q20" s="12">
        <v>100035786</v>
      </c>
      <c r="R20" s="12" t="s">
        <v>37</v>
      </c>
      <c r="S20" s="12"/>
      <c r="T20" s="16">
        <v>4</v>
      </c>
      <c r="U20" s="16"/>
      <c r="V20" s="17">
        <f t="shared" si="1"/>
        <v>4</v>
      </c>
    </row>
    <row r="21" spans="1:22" ht="14.25" customHeight="1" x14ac:dyDescent="0.2">
      <c r="A21" s="7"/>
      <c r="C21" s="7" t="s">
        <v>28</v>
      </c>
      <c r="D21" s="7" t="s">
        <v>29</v>
      </c>
      <c r="E21" s="7">
        <v>100036369</v>
      </c>
      <c r="F21" s="7" t="s">
        <v>45</v>
      </c>
      <c r="G21" s="7"/>
      <c r="H21" s="3">
        <v>10</v>
      </c>
      <c r="J21" s="2"/>
      <c r="K21" s="2">
        <f t="shared" si="0"/>
        <v>10</v>
      </c>
      <c r="M21" s="12"/>
      <c r="N21" s="16"/>
      <c r="O21" s="12" t="s">
        <v>28</v>
      </c>
      <c r="P21" s="12" t="s">
        <v>29</v>
      </c>
      <c r="Q21" s="12">
        <v>100036369</v>
      </c>
      <c r="R21" s="12" t="s">
        <v>45</v>
      </c>
      <c r="S21" s="12"/>
      <c r="T21" s="16">
        <v>4</v>
      </c>
      <c r="U21" s="16"/>
      <c r="V21" s="17">
        <f t="shared" si="1"/>
        <v>4</v>
      </c>
    </row>
    <row r="22" spans="1:22" ht="14.25" customHeight="1" x14ac:dyDescent="0.2">
      <c r="A22" s="7"/>
      <c r="C22" s="7" t="s">
        <v>48</v>
      </c>
      <c r="D22" s="7" t="s">
        <v>10</v>
      </c>
      <c r="E22" s="7">
        <v>100040660</v>
      </c>
      <c r="F22" s="7" t="s">
        <v>49</v>
      </c>
      <c r="G22" s="7"/>
      <c r="H22" s="3">
        <v>3</v>
      </c>
      <c r="K22" s="2">
        <f t="shared" si="0"/>
        <v>3</v>
      </c>
      <c r="M22" s="12"/>
      <c r="N22" s="32"/>
      <c r="O22" s="31" t="s">
        <v>28</v>
      </c>
      <c r="P22" s="31" t="s">
        <v>29</v>
      </c>
      <c r="Q22" s="31">
        <v>100048392</v>
      </c>
      <c r="R22" s="31" t="s">
        <v>31</v>
      </c>
      <c r="S22" s="31"/>
      <c r="T22" s="32">
        <v>1</v>
      </c>
      <c r="U22" s="32"/>
      <c r="V22" s="33">
        <f t="shared" si="1"/>
        <v>1</v>
      </c>
    </row>
    <row r="23" spans="1:22" x14ac:dyDescent="0.2">
      <c r="A23" s="4"/>
      <c r="C23" s="4"/>
      <c r="D23" s="4"/>
      <c r="E23" s="4"/>
      <c r="F23" s="4"/>
      <c r="G23" s="4"/>
    </row>
  </sheetData>
  <sortState xmlns:xlrd2="http://schemas.microsoft.com/office/spreadsheetml/2017/richdata2" ref="A9:K23">
    <sortCondition descending="1" ref="K9:K23"/>
  </sortState>
  <mergeCells count="2">
    <mergeCell ref="A6:G6"/>
    <mergeCell ref="M6:S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horizontalDpi="0" verticalDpi="0"/>
  <headerFooter alignWithMargins="0">
    <oddFooter xml:space="preserve">&amp;L&amp;"Verdana"&amp;8 Pag. 3/20 &amp;C&amp;R&amp;"Verdana"&amp;8 25/02/2020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showGridLines="0" workbookViewId="0">
      <pane ySplit="5" topLeftCell="A6" activePane="bottomLeft" state="frozenSplit"/>
      <selection pane="bottomLeft" activeCell="M17" sqref="M17"/>
    </sheetView>
  </sheetViews>
  <sheetFormatPr defaultRowHeight="12.75" x14ac:dyDescent="0.2"/>
  <cols>
    <col min="1" max="1" width="4.42578125" style="3" customWidth="1"/>
    <col min="2" max="2" width="6" style="3" customWidth="1"/>
    <col min="3" max="3" width="20.7109375" style="3" bestFit="1" customWidth="1"/>
    <col min="4" max="4" width="11.140625" style="3" bestFit="1" customWidth="1"/>
    <col min="5" max="5" width="10" style="3" bestFit="1" customWidth="1"/>
    <col min="6" max="6" width="30.140625" style="3" bestFit="1" customWidth="1"/>
    <col min="7" max="7" width="6.140625" style="3" customWidth="1"/>
    <col min="8" max="8" width="6.85546875" style="3" customWidth="1"/>
    <col min="9" max="9" width="7.42578125" style="3" bestFit="1" customWidth="1"/>
    <col min="10" max="10" width="6.7109375" style="3" customWidth="1"/>
    <col min="11" max="11" width="6.5703125" style="2" customWidth="1"/>
    <col min="12" max="14" width="9.140625" style="2"/>
    <col min="15" max="15" width="16.28515625" style="2" bestFit="1" customWidth="1"/>
    <col min="16" max="16" width="11.140625" style="2" bestFit="1" customWidth="1"/>
    <col min="17" max="17" width="9.140625" style="2"/>
    <col min="18" max="18" width="30.140625" style="2" bestFit="1" customWidth="1"/>
    <col min="19" max="16384" width="9.140625" style="2"/>
  </cols>
  <sheetData>
    <row r="1" spans="1:23" ht="0.75" customHeight="1" x14ac:dyDescent="0.2"/>
    <row r="2" spans="1:23" ht="6.2" customHeight="1" x14ac:dyDescent="0.2"/>
    <row r="3" spans="1:23" ht="21.2" customHeight="1" x14ac:dyDescent="0.2">
      <c r="D3" s="8"/>
      <c r="E3" s="8"/>
    </row>
    <row r="4" spans="1:23" ht="12.2" customHeight="1" x14ac:dyDescent="0.2"/>
    <row r="5" spans="1:23" ht="2.1" customHeight="1" x14ac:dyDescent="0.2"/>
    <row r="6" spans="1:23" ht="21.2" customHeight="1" x14ac:dyDescent="0.2">
      <c r="A6" s="13" t="s">
        <v>0</v>
      </c>
      <c r="B6" s="13"/>
      <c r="C6" s="13"/>
      <c r="D6" s="13"/>
      <c r="E6" s="13"/>
      <c r="F6" s="13"/>
      <c r="G6" s="13"/>
      <c r="M6" s="15" t="s">
        <v>0</v>
      </c>
      <c r="N6" s="15"/>
      <c r="O6" s="15"/>
      <c r="P6" s="15"/>
      <c r="Q6" s="15"/>
      <c r="R6" s="15"/>
      <c r="S6" s="15"/>
      <c r="T6" s="16"/>
      <c r="U6" s="16"/>
      <c r="V6" s="17"/>
      <c r="W6" s="17"/>
    </row>
    <row r="7" spans="1:23" ht="14.25" customHeight="1" x14ac:dyDescent="0.2">
      <c r="A7" s="9"/>
      <c r="B7" s="9"/>
      <c r="C7" s="24" t="s">
        <v>138</v>
      </c>
      <c r="D7" s="9"/>
      <c r="E7" s="9"/>
      <c r="F7" s="9"/>
      <c r="G7" s="9"/>
      <c r="M7" s="18"/>
      <c r="N7" s="19"/>
      <c r="O7" s="23" t="s">
        <v>127</v>
      </c>
      <c r="P7" s="19"/>
      <c r="Q7" s="19"/>
      <c r="R7" s="19"/>
      <c r="S7" s="19"/>
      <c r="T7" s="16"/>
      <c r="U7" s="16"/>
      <c r="V7" s="17"/>
      <c r="W7" s="17"/>
    </row>
    <row r="8" spans="1:23" ht="14.1" customHeight="1" x14ac:dyDescent="0.2">
      <c r="A8" s="10" t="s">
        <v>1</v>
      </c>
      <c r="B8" s="10"/>
      <c r="C8" s="10" t="s">
        <v>2</v>
      </c>
      <c r="D8" s="10" t="s">
        <v>3</v>
      </c>
      <c r="E8" s="10" t="s">
        <v>4</v>
      </c>
      <c r="F8" s="10" t="s">
        <v>5</v>
      </c>
      <c r="G8" s="10"/>
      <c r="H8" s="3" t="s">
        <v>128</v>
      </c>
      <c r="I8" s="3" t="s">
        <v>131</v>
      </c>
      <c r="J8" s="3" t="s">
        <v>129</v>
      </c>
      <c r="K8" s="11" t="s">
        <v>130</v>
      </c>
      <c r="M8" s="20" t="s">
        <v>1</v>
      </c>
      <c r="N8" s="16"/>
      <c r="O8" s="20" t="s">
        <v>2</v>
      </c>
      <c r="P8" s="20" t="s">
        <v>3</v>
      </c>
      <c r="Q8" s="20" t="s">
        <v>4</v>
      </c>
      <c r="R8" s="20" t="s">
        <v>5</v>
      </c>
      <c r="S8" s="20"/>
      <c r="T8" s="16" t="s">
        <v>128</v>
      </c>
      <c r="U8" s="16" t="s">
        <v>129</v>
      </c>
      <c r="V8" s="20" t="s">
        <v>130</v>
      </c>
      <c r="W8" s="17"/>
    </row>
    <row r="9" spans="1:23" ht="14.25" customHeight="1" x14ac:dyDescent="0.2">
      <c r="A9" s="25">
        <v>1</v>
      </c>
      <c r="B9" s="25" t="s">
        <v>140</v>
      </c>
      <c r="C9" s="25" t="s">
        <v>6</v>
      </c>
      <c r="D9" s="25" t="s">
        <v>7</v>
      </c>
      <c r="E9" s="25">
        <v>100043053</v>
      </c>
      <c r="F9" s="25" t="s">
        <v>8</v>
      </c>
      <c r="G9" s="25"/>
      <c r="H9" s="26">
        <v>48</v>
      </c>
      <c r="I9" s="26"/>
      <c r="J9" s="26">
        <v>10</v>
      </c>
      <c r="K9" s="25">
        <v>58</v>
      </c>
      <c r="M9" s="28">
        <v>1</v>
      </c>
      <c r="N9" s="29"/>
      <c r="O9" s="28" t="s">
        <v>6</v>
      </c>
      <c r="P9" s="28" t="s">
        <v>7</v>
      </c>
      <c r="Q9" s="28">
        <v>100043053</v>
      </c>
      <c r="R9" s="28" t="s">
        <v>8</v>
      </c>
      <c r="S9" s="28"/>
      <c r="T9" s="29">
        <v>20</v>
      </c>
      <c r="U9" s="29">
        <v>10</v>
      </c>
      <c r="V9" s="28">
        <v>30</v>
      </c>
      <c r="W9" s="30"/>
    </row>
    <row r="10" spans="1:23" ht="14.25" customHeight="1" x14ac:dyDescent="0.2">
      <c r="A10" s="25">
        <v>2</v>
      </c>
      <c r="B10" s="25"/>
      <c r="C10" s="25" t="s">
        <v>9</v>
      </c>
      <c r="D10" s="25" t="s">
        <v>10</v>
      </c>
      <c r="E10" s="25">
        <v>100029833</v>
      </c>
      <c r="F10" s="25" t="s">
        <v>11</v>
      </c>
      <c r="G10" s="25"/>
      <c r="H10" s="26">
        <v>35</v>
      </c>
      <c r="I10" s="26"/>
      <c r="J10" s="26"/>
      <c r="K10" s="27">
        <v>35</v>
      </c>
      <c r="M10" s="28">
        <v>2</v>
      </c>
      <c r="N10" s="39" t="s">
        <v>141</v>
      </c>
      <c r="O10" s="28" t="s">
        <v>9</v>
      </c>
      <c r="P10" s="28" t="s">
        <v>10</v>
      </c>
      <c r="Q10" s="28">
        <v>100029833</v>
      </c>
      <c r="R10" s="28" t="s">
        <v>11</v>
      </c>
      <c r="S10" s="28"/>
      <c r="T10" s="29">
        <v>7</v>
      </c>
      <c r="U10" s="29"/>
      <c r="V10" s="30">
        <v>7</v>
      </c>
      <c r="W10" s="30"/>
    </row>
    <row r="11" spans="1:23" x14ac:dyDescent="0.2">
      <c r="A11" s="4"/>
      <c r="B11" s="4"/>
      <c r="C11" s="4"/>
      <c r="D11" s="4"/>
      <c r="E11" s="4"/>
      <c r="F11" s="4"/>
      <c r="G11" s="4"/>
    </row>
  </sheetData>
  <mergeCells count="2">
    <mergeCell ref="A6:G6"/>
    <mergeCell ref="M6:S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horizontalDpi="0" verticalDpi="0"/>
  <headerFooter alignWithMargins="0">
    <oddFooter xml:space="preserve">&amp;L&amp;"Verdana"&amp;8 Pag. 1/20 &amp;C&amp;R&amp;"Verdana"&amp;8 25/02/2020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4"/>
  <sheetViews>
    <sheetView showGridLines="0" workbookViewId="0">
      <pane ySplit="5" topLeftCell="A6" activePane="bottomLeft" state="frozenSplit"/>
      <selection pane="bottomLeft" activeCell="C19" sqref="C19"/>
    </sheetView>
  </sheetViews>
  <sheetFormatPr defaultRowHeight="12.75" x14ac:dyDescent="0.2"/>
  <cols>
    <col min="1" max="1" width="4.42578125" style="3" customWidth="1"/>
    <col min="2" max="2" width="6" style="3" customWidth="1"/>
    <col min="3" max="3" width="20.7109375" style="3" bestFit="1" customWidth="1"/>
    <col min="4" max="4" width="14" style="3" bestFit="1" customWidth="1"/>
    <col min="5" max="5" width="10" style="3" bestFit="1" customWidth="1"/>
    <col min="6" max="6" width="26.5703125" style="3" bestFit="1" customWidth="1"/>
    <col min="7" max="7" width="6.140625" style="3" customWidth="1"/>
    <col min="8" max="8" width="6.85546875" style="3" customWidth="1"/>
    <col min="9" max="9" width="7.42578125" style="3" bestFit="1" customWidth="1"/>
    <col min="10" max="10" width="6.7109375" customWidth="1"/>
    <col min="11" max="11" width="5.42578125" customWidth="1"/>
    <col min="13" max="13" width="9.28515625" bestFit="1" customWidth="1"/>
    <col min="15" max="15" width="16.28515625" bestFit="1" customWidth="1"/>
    <col min="16" max="16" width="14" bestFit="1" customWidth="1"/>
    <col min="17" max="17" width="10" bestFit="1" customWidth="1"/>
    <col min="18" max="18" width="26.5703125" bestFit="1" customWidth="1"/>
    <col min="20" max="22" width="9.28515625" bestFit="1" customWidth="1"/>
  </cols>
  <sheetData>
    <row r="1" spans="1:22" ht="0.75" customHeight="1" x14ac:dyDescent="0.2"/>
    <row r="2" spans="1:22" ht="6.2" customHeight="1" x14ac:dyDescent="0.2"/>
    <row r="3" spans="1:22" ht="21.2" customHeight="1" x14ac:dyDescent="0.2"/>
    <row r="4" spans="1:22" ht="12.2" customHeight="1" x14ac:dyDescent="0.2"/>
    <row r="5" spans="1:22" ht="2.1" customHeight="1" x14ac:dyDescent="0.2"/>
    <row r="6" spans="1:22" ht="21.2" customHeight="1" x14ac:dyDescent="0.2">
      <c r="A6" s="14" t="s">
        <v>0</v>
      </c>
      <c r="B6" s="14"/>
      <c r="C6" s="14"/>
      <c r="D6" s="14"/>
      <c r="E6" s="14"/>
      <c r="F6" s="14"/>
      <c r="G6" s="14"/>
      <c r="M6" s="15" t="s">
        <v>0</v>
      </c>
      <c r="N6" s="15"/>
      <c r="O6" s="15"/>
      <c r="P6" s="15"/>
      <c r="Q6" s="15"/>
      <c r="R6" s="15"/>
      <c r="S6" s="15"/>
      <c r="T6" s="16"/>
      <c r="U6" s="16"/>
      <c r="V6" s="17"/>
    </row>
    <row r="7" spans="1:22" ht="14.25" customHeight="1" x14ac:dyDescent="0.2">
      <c r="A7" s="5"/>
      <c r="B7" s="1"/>
      <c r="C7" s="22" t="s">
        <v>139</v>
      </c>
      <c r="D7" s="1"/>
      <c r="E7" s="1"/>
      <c r="F7" s="1"/>
      <c r="G7" s="1"/>
      <c r="M7" s="18"/>
      <c r="N7" s="19"/>
      <c r="O7" s="23" t="s">
        <v>127</v>
      </c>
      <c r="P7" s="19"/>
      <c r="Q7" s="19"/>
      <c r="R7" s="19"/>
      <c r="S7" s="19"/>
      <c r="T7" s="16"/>
      <c r="U7" s="16"/>
      <c r="V7" s="17"/>
    </row>
    <row r="8" spans="1:22" ht="14.1" customHeight="1" x14ac:dyDescent="0.2">
      <c r="A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/>
      <c r="H8" s="3" t="s">
        <v>128</v>
      </c>
      <c r="I8" s="3" t="s">
        <v>131</v>
      </c>
      <c r="J8" s="3" t="s">
        <v>129</v>
      </c>
      <c r="K8" s="6" t="s">
        <v>130</v>
      </c>
      <c r="M8" s="20" t="s">
        <v>1</v>
      </c>
      <c r="N8" s="16"/>
      <c r="O8" s="20" t="s">
        <v>2</v>
      </c>
      <c r="P8" s="20" t="s">
        <v>3</v>
      </c>
      <c r="Q8" s="20" t="s">
        <v>4</v>
      </c>
      <c r="R8" s="20" t="s">
        <v>5</v>
      </c>
      <c r="S8" s="20"/>
      <c r="T8" s="16" t="s">
        <v>128</v>
      </c>
      <c r="U8" s="16" t="s">
        <v>129</v>
      </c>
      <c r="V8" s="20" t="s">
        <v>130</v>
      </c>
    </row>
    <row r="9" spans="1:22" ht="14.25" customHeight="1" x14ac:dyDescent="0.2">
      <c r="A9" s="25">
        <v>1</v>
      </c>
      <c r="B9" s="38" t="s">
        <v>140</v>
      </c>
      <c r="C9" s="25" t="s">
        <v>12</v>
      </c>
      <c r="D9" s="25" t="s">
        <v>13</v>
      </c>
      <c r="E9" s="25">
        <v>100030870</v>
      </c>
      <c r="F9" s="25" t="s">
        <v>14</v>
      </c>
      <c r="G9" s="25"/>
      <c r="H9" s="26">
        <v>45</v>
      </c>
      <c r="I9" s="26"/>
      <c r="J9" s="27">
        <v>7</v>
      </c>
      <c r="K9" s="27">
        <f>SUM(H9:J9)</f>
        <v>52</v>
      </c>
      <c r="M9" s="34">
        <v>1</v>
      </c>
      <c r="N9" s="35" t="s">
        <v>141</v>
      </c>
      <c r="O9" s="34" t="s">
        <v>15</v>
      </c>
      <c r="P9" s="34" t="s">
        <v>16</v>
      </c>
      <c r="Q9" s="34">
        <v>100042166</v>
      </c>
      <c r="R9" s="34" t="s">
        <v>17</v>
      </c>
      <c r="S9" s="34"/>
      <c r="T9" s="35">
        <v>21</v>
      </c>
      <c r="U9" s="35">
        <v>5</v>
      </c>
      <c r="V9" s="36">
        <f>T9+U9</f>
        <v>26</v>
      </c>
    </row>
    <row r="10" spans="1:22" ht="14.25" customHeight="1" x14ac:dyDescent="0.2">
      <c r="A10" s="25">
        <v>2</v>
      </c>
      <c r="B10" s="26"/>
      <c r="C10" s="25" t="s">
        <v>15</v>
      </c>
      <c r="D10" s="25" t="s">
        <v>16</v>
      </c>
      <c r="E10" s="25">
        <v>100042166</v>
      </c>
      <c r="F10" s="25" t="s">
        <v>17</v>
      </c>
      <c r="G10" s="25"/>
      <c r="H10" s="26">
        <v>41</v>
      </c>
      <c r="I10" s="26"/>
      <c r="J10" s="27">
        <v>5</v>
      </c>
      <c r="K10" s="27">
        <f t="shared" ref="K10:K13" si="0">SUM(H10:J10)</f>
        <v>46</v>
      </c>
      <c r="M10" s="34">
        <v>2</v>
      </c>
      <c r="N10" s="35"/>
      <c r="O10" s="34" t="s">
        <v>12</v>
      </c>
      <c r="P10" s="34" t="s">
        <v>13</v>
      </c>
      <c r="Q10" s="34">
        <v>100030870</v>
      </c>
      <c r="R10" s="34" t="s">
        <v>14</v>
      </c>
      <c r="S10" s="34"/>
      <c r="T10" s="35">
        <v>15</v>
      </c>
      <c r="U10" s="35">
        <v>10</v>
      </c>
      <c r="V10" s="36">
        <f>T10+U10</f>
        <v>25</v>
      </c>
    </row>
    <row r="11" spans="1:22" ht="14.1" customHeight="1" x14ac:dyDescent="0.2">
      <c r="A11" s="25">
        <v>3</v>
      </c>
      <c r="B11" s="38" t="s">
        <v>140</v>
      </c>
      <c r="C11" s="25" t="s">
        <v>18</v>
      </c>
      <c r="D11" s="25" t="s">
        <v>16</v>
      </c>
      <c r="E11" s="25">
        <v>100045877</v>
      </c>
      <c r="F11" s="25" t="s">
        <v>19</v>
      </c>
      <c r="G11" s="25"/>
      <c r="H11" s="26">
        <v>29</v>
      </c>
      <c r="I11" s="26">
        <v>2</v>
      </c>
      <c r="J11" s="25">
        <v>10</v>
      </c>
      <c r="K11" s="27">
        <f t="shared" si="0"/>
        <v>41</v>
      </c>
      <c r="M11" s="12">
        <v>3</v>
      </c>
      <c r="N11" s="16"/>
      <c r="O11" s="12" t="s">
        <v>20</v>
      </c>
      <c r="P11" s="12" t="s">
        <v>21</v>
      </c>
      <c r="Q11" s="12">
        <v>100034313</v>
      </c>
      <c r="R11" s="12" t="s">
        <v>22</v>
      </c>
      <c r="S11" s="12"/>
      <c r="T11" s="16">
        <v>21</v>
      </c>
      <c r="U11" s="16"/>
      <c r="V11" s="17">
        <f>T11+U11</f>
        <v>21</v>
      </c>
    </row>
    <row r="12" spans="1:22" ht="14.1" customHeight="1" x14ac:dyDescent="0.2">
      <c r="A12" s="7">
        <v>4</v>
      </c>
      <c r="C12" s="7" t="s">
        <v>20</v>
      </c>
      <c r="D12" s="7" t="s">
        <v>21</v>
      </c>
      <c r="E12" s="7">
        <v>100034313</v>
      </c>
      <c r="F12" s="7" t="s">
        <v>22</v>
      </c>
      <c r="G12" s="7"/>
      <c r="H12" s="3">
        <v>28</v>
      </c>
      <c r="K12" s="2">
        <f t="shared" si="0"/>
        <v>28</v>
      </c>
      <c r="M12" s="12">
        <v>4</v>
      </c>
      <c r="N12" s="16"/>
      <c r="O12" s="12" t="s">
        <v>18</v>
      </c>
      <c r="P12" s="12" t="s">
        <v>16</v>
      </c>
      <c r="Q12" s="12">
        <v>100045877</v>
      </c>
      <c r="R12" s="12" t="s">
        <v>19</v>
      </c>
      <c r="S12" s="12"/>
      <c r="T12" s="16">
        <v>14</v>
      </c>
      <c r="U12" s="16">
        <v>7</v>
      </c>
      <c r="V12" s="17">
        <f>T12+U12</f>
        <v>21</v>
      </c>
    </row>
    <row r="13" spans="1:22" ht="14.1" customHeight="1" x14ac:dyDescent="0.2">
      <c r="A13" s="7">
        <v>5</v>
      </c>
      <c r="C13" s="7" t="s">
        <v>6</v>
      </c>
      <c r="D13" s="7" t="s">
        <v>7</v>
      </c>
      <c r="E13" s="7">
        <v>100047118</v>
      </c>
      <c r="F13" s="7" t="s">
        <v>23</v>
      </c>
      <c r="G13" s="7"/>
      <c r="H13" s="3">
        <v>19</v>
      </c>
      <c r="J13">
        <v>4</v>
      </c>
      <c r="K13" s="2">
        <f t="shared" si="0"/>
        <v>23</v>
      </c>
      <c r="M13" s="21">
        <v>5</v>
      </c>
      <c r="N13" s="16"/>
      <c r="O13" s="12" t="s">
        <v>6</v>
      </c>
      <c r="P13" s="12" t="s">
        <v>7</v>
      </c>
      <c r="Q13" s="12">
        <v>100047118</v>
      </c>
      <c r="R13" s="12" t="s">
        <v>23</v>
      </c>
      <c r="S13" s="21"/>
      <c r="T13" s="16"/>
      <c r="U13" s="16">
        <v>4</v>
      </c>
      <c r="V13" s="17">
        <f>T13+U13</f>
        <v>4</v>
      </c>
    </row>
    <row r="14" spans="1:22" x14ac:dyDescent="0.2">
      <c r="A14" s="4"/>
      <c r="C14" s="4"/>
      <c r="D14" s="4"/>
      <c r="E14" s="4"/>
      <c r="F14" s="4"/>
      <c r="G14" s="4"/>
    </row>
  </sheetData>
  <mergeCells count="2">
    <mergeCell ref="A6:G6"/>
    <mergeCell ref="M6:S6"/>
  </mergeCells>
  <phoneticPr fontId="0" type="noConversion"/>
  <pageMargins left="0.39370078740157483" right="0.39370078740157483" top="0.39370078740157483" bottom="0.720220472440945" header="0.39370078740157483" footer="0.39370078740157483"/>
  <pageSetup paperSize="9" orientation="portrait" horizontalDpi="0" verticalDpi="0"/>
  <headerFooter alignWithMargins="0">
    <oddFooter xml:space="preserve">&amp;L&amp;"Verdana"&amp;8 Pag. 2/20 &amp;C&amp;R&amp;"Verdana"&amp;8 25/02/2020 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0" ma:contentTypeDescription="Een nieuw document maken." ma:contentTypeScope="" ma:versionID="a7ff9aa0d6110de1583d9fb1598c3e4b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5bbc06f02a68a1f97f2f29c36571e868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2A9F29-50DB-48E6-80A8-E638985D31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16ECC0-F010-483F-98CB-BA05CBFBFC5E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c434dffa-8051-4b72-a9e9-22f564f9b47c"/>
    <ds:schemaRef ds:uri="8cd9e064-d207-4e9b-8e84-e229c0b8f9ca"/>
    <ds:schemaRef ds:uri="http://schemas.microsoft.com/office/2006/metadata/properties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833F756-F19B-4721-9F65-AE816D9756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CL BAR A + ST</vt:lpstr>
      <vt:lpstr>DL BAR A + ST </vt:lpstr>
      <vt:lpstr>BL BAR A + ST</vt:lpstr>
      <vt:lpstr>CM BAR A + ST</vt:lpstr>
      <vt:lpstr>DM BAR A + ST </vt:lpstr>
      <vt:lpstr>'BL BAR A + ST'!Afdruktitels</vt:lpstr>
      <vt:lpstr>'CL BAR A + ST'!Afdruktitels</vt:lpstr>
      <vt:lpstr>'CM BAR A + ST'!Afdruktitels</vt:lpstr>
      <vt:lpstr>'DL BAR A + ST '!Afdruktitels</vt:lpstr>
      <vt:lpstr>'DM BAR A + ST 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2020-02-25T09:12:01Z</dcterms:created>
  <dcterms:modified xsi:type="dcterms:W3CDTF">2020-02-25T14:59:12Z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0x010100CB6CF5D4ADB2374D8CFD712A093F7F7C</vt:lpwstr>
  </property>
</Properties>
</file>