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V\LRV\LRV - General\P\P1\2019-2020\"/>
    </mc:Choice>
  </mc:AlternateContent>
  <xr:revisionPtr revIDLastSave="7" documentId="8_{D826C684-1D4F-4158-AF2C-82671BB53F9F}" xr6:coauthVersionLast="45" xr6:coauthVersionMax="45" xr10:uidLastSave="{EAA0E694-092F-49AA-B470-518BC707F921}"/>
  <bookViews>
    <workbookView xWindow="-108" yWindow="-108" windowWidth="23256" windowHeight="12576" activeTab="4" xr2:uid="{00000000-000D-0000-FFFF-FFFF00000000}"/>
  </bookViews>
  <sheets>
    <sheet name="CL BAR A+ ST" sheetId="4" r:id="rId1"/>
    <sheet name="DL BAR A + ST" sheetId="5" r:id="rId2"/>
    <sheet name="BL BAR A + ST" sheetId="3" r:id="rId3"/>
    <sheet name="CM BAR A + ST" sheetId="1" r:id="rId4"/>
    <sheet name="DM BAR A +ST " sheetId="2" r:id="rId5"/>
  </sheets>
  <definedNames>
    <definedName name="_xlnm.Print_Area" localSheetId="1">'DL BAR A + ST'!$B$1:$M$63</definedName>
    <definedName name="_xlnm.Print_Titles" localSheetId="2">'BL BAR A + ST'!$1:$1</definedName>
    <definedName name="_xlnm.Print_Titles" localSheetId="0">'CL BAR A+ ST'!$1:$1</definedName>
    <definedName name="_xlnm.Print_Titles" localSheetId="3">'CM BAR A + ST'!#REF!</definedName>
    <definedName name="_xlnm.Print_Titles" localSheetId="1">'DL BAR A + ST'!$1:$1</definedName>
    <definedName name="_xlnm.Print_Titles" localSheetId="4">'DM BAR A +ST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9" i="2" l="1"/>
  <c r="AJ29" i="2" s="1"/>
  <c r="AL29" i="2" s="1"/>
  <c r="AH28" i="2"/>
  <c r="AJ28" i="2" s="1"/>
  <c r="AL28" i="2" s="1"/>
  <c r="AH27" i="2"/>
  <c r="AJ27" i="2" s="1"/>
  <c r="AL27" i="2" s="1"/>
  <c r="AH26" i="2"/>
  <c r="AJ26" i="2" s="1"/>
  <c r="AL26" i="2" s="1"/>
  <c r="AH25" i="2"/>
  <c r="AJ25" i="2" s="1"/>
  <c r="AL25" i="2" s="1"/>
  <c r="AH24" i="2"/>
  <c r="AJ24" i="2" s="1"/>
  <c r="AL24" i="2" s="1"/>
  <c r="AJ23" i="2"/>
  <c r="AL23" i="2" s="1"/>
  <c r="AH23" i="2"/>
  <c r="AH22" i="2"/>
  <c r="AJ22" i="2" s="1"/>
  <c r="AL22" i="2" s="1"/>
  <c r="AH21" i="2"/>
  <c r="AJ21" i="2" s="1"/>
  <c r="AL21" i="2" s="1"/>
  <c r="AH20" i="2"/>
  <c r="AJ20" i="2" s="1"/>
  <c r="AL20" i="2" s="1"/>
  <c r="AH19" i="2"/>
  <c r="AJ19" i="2" s="1"/>
  <c r="AL19" i="2" s="1"/>
  <c r="AH18" i="2"/>
  <c r="AJ18" i="2" s="1"/>
  <c r="AL18" i="2" s="1"/>
  <c r="AH17" i="2"/>
  <c r="AJ17" i="2" s="1"/>
  <c r="AL17" i="2" s="1"/>
  <c r="AH16" i="2"/>
  <c r="AJ16" i="2" s="1"/>
  <c r="AL16" i="2" s="1"/>
  <c r="AH15" i="2"/>
  <c r="AJ15" i="2" s="1"/>
  <c r="AL15" i="2" s="1"/>
  <c r="AH14" i="2"/>
  <c r="AJ14" i="2" s="1"/>
  <c r="AL14" i="2" s="1"/>
  <c r="AH13" i="2"/>
  <c r="AJ13" i="2" s="1"/>
  <c r="AL13" i="2" s="1"/>
  <c r="AH12" i="2"/>
  <c r="AJ12" i="2" s="1"/>
  <c r="AL12" i="2" s="1"/>
  <c r="AH11" i="2"/>
  <c r="AJ11" i="2" s="1"/>
  <c r="AL11" i="2" s="1"/>
  <c r="AH10" i="2"/>
  <c r="AJ10" i="2" s="1"/>
  <c r="AL10" i="2" s="1"/>
  <c r="AH9" i="2"/>
  <c r="AJ9" i="2" s="1"/>
  <c r="AL9" i="2" s="1"/>
  <c r="AH8" i="2"/>
  <c r="AJ8" i="2" s="1"/>
  <c r="AL8" i="2" s="1"/>
  <c r="AJ7" i="2"/>
  <c r="AL7" i="2" s="1"/>
  <c r="AH7" i="2"/>
  <c r="AH6" i="2"/>
  <c r="AJ6" i="2" s="1"/>
  <c r="AL6" i="2" s="1"/>
  <c r="AH5" i="2"/>
  <c r="AJ5" i="2" s="1"/>
  <c r="AL5" i="2" s="1"/>
  <c r="AH4" i="2"/>
  <c r="AJ4" i="2" s="1"/>
  <c r="AL4" i="2" s="1"/>
  <c r="S4" i="1"/>
  <c r="S3" i="1"/>
  <c r="AQ41" i="3"/>
  <c r="AO41" i="3"/>
  <c r="AM41" i="3"/>
  <c r="AO40" i="3"/>
  <c r="AQ40" i="3" s="1"/>
  <c r="AM40" i="3"/>
  <c r="AM39" i="3"/>
  <c r="AO39" i="3" s="1"/>
  <c r="AQ39" i="3" s="1"/>
  <c r="AQ38" i="3"/>
  <c r="AO38" i="3"/>
  <c r="AM38" i="3"/>
  <c r="AQ37" i="3"/>
  <c r="AO37" i="3"/>
  <c r="AM37" i="3"/>
  <c r="AO36" i="3"/>
  <c r="AQ36" i="3" s="1"/>
  <c r="AM36" i="3"/>
  <c r="AM35" i="3"/>
  <c r="AO35" i="3" s="1"/>
  <c r="AQ35" i="3" s="1"/>
  <c r="AQ34" i="3"/>
  <c r="AO34" i="3"/>
  <c r="AM34" i="3"/>
  <c r="AQ33" i="3"/>
  <c r="AO33" i="3"/>
  <c r="AM33" i="3"/>
  <c r="AO32" i="3"/>
  <c r="AQ32" i="3" s="1"/>
  <c r="AM32" i="3"/>
  <c r="AM31" i="3"/>
  <c r="AO31" i="3" s="1"/>
  <c r="AQ31" i="3" s="1"/>
  <c r="AQ30" i="3"/>
  <c r="AO30" i="3"/>
  <c r="AM30" i="3"/>
  <c r="AQ29" i="3"/>
  <c r="AO29" i="3"/>
  <c r="AM29" i="3"/>
  <c r="AO28" i="3"/>
  <c r="AQ28" i="3" s="1"/>
  <c r="AM28" i="3"/>
  <c r="AM27" i="3"/>
  <c r="AO27" i="3" s="1"/>
  <c r="AQ27" i="3" s="1"/>
  <c r="AQ26" i="3"/>
  <c r="AO26" i="3"/>
  <c r="AM26" i="3"/>
  <c r="AQ25" i="3"/>
  <c r="AO25" i="3"/>
  <c r="AM25" i="3"/>
  <c r="AO24" i="3"/>
  <c r="AQ24" i="3" s="1"/>
  <c r="AM24" i="3"/>
  <c r="AM23" i="3"/>
  <c r="AO23" i="3" s="1"/>
  <c r="AQ23" i="3" s="1"/>
  <c r="AQ22" i="3"/>
  <c r="AO22" i="3"/>
  <c r="AO21" i="3"/>
  <c r="AQ21" i="3" s="1"/>
  <c r="AM21" i="3"/>
  <c r="AM20" i="3"/>
  <c r="AO20" i="3" s="1"/>
  <c r="AQ20" i="3" s="1"/>
  <c r="AQ19" i="3"/>
  <c r="AO19" i="3"/>
  <c r="AM19" i="3"/>
  <c r="AQ18" i="3"/>
  <c r="AM18" i="3"/>
  <c r="AM17" i="3"/>
  <c r="AO17" i="3" s="1"/>
  <c r="AQ17" i="3" s="1"/>
  <c r="AM16" i="3"/>
  <c r="AO16" i="3" s="1"/>
  <c r="AQ16" i="3" s="1"/>
  <c r="AQ15" i="3"/>
  <c r="AO15" i="3"/>
  <c r="AM15" i="3"/>
  <c r="AO14" i="3"/>
  <c r="AQ14" i="3" s="1"/>
  <c r="AM14" i="3"/>
  <c r="AM13" i="3"/>
  <c r="AO13" i="3" s="1"/>
  <c r="AQ13" i="3" s="1"/>
  <c r="AM12" i="3"/>
  <c r="AO12" i="3" s="1"/>
  <c r="AQ12" i="3" s="1"/>
  <c r="AQ11" i="3"/>
  <c r="AO11" i="3"/>
  <c r="AM11" i="3"/>
  <c r="AO10" i="3"/>
  <c r="AQ10" i="3" s="1"/>
  <c r="AM10" i="3"/>
  <c r="AM9" i="3"/>
  <c r="AO9" i="3" s="1"/>
  <c r="AQ9" i="3" s="1"/>
  <c r="AM8" i="3"/>
  <c r="AO8" i="3" s="1"/>
  <c r="AQ8" i="3" s="1"/>
  <c r="AQ7" i="3"/>
  <c r="AO7" i="3"/>
  <c r="AM7" i="3"/>
  <c r="AO6" i="3"/>
  <c r="AQ6" i="3" s="1"/>
  <c r="AM6" i="3"/>
  <c r="AM5" i="3"/>
  <c r="AO5" i="3" s="1"/>
  <c r="AQ5" i="3" s="1"/>
  <c r="AM4" i="3"/>
  <c r="AO4" i="3" s="1"/>
  <c r="AQ4" i="3" s="1"/>
  <c r="AT73" i="5"/>
  <c r="AL73" i="5"/>
  <c r="AN73" i="5" s="1"/>
  <c r="AT72" i="5"/>
  <c r="AJ72" i="5"/>
  <c r="AL72" i="5" s="1"/>
  <c r="AN72" i="5" s="1"/>
  <c r="AT71" i="5"/>
  <c r="AN71" i="5"/>
  <c r="AL71" i="5"/>
  <c r="AT70" i="5"/>
  <c r="AN70" i="5"/>
  <c r="AL70" i="5"/>
  <c r="AJ70" i="5"/>
  <c r="AT69" i="5"/>
  <c r="AJ69" i="5"/>
  <c r="AL69" i="5" s="1"/>
  <c r="AN69" i="5" s="1"/>
  <c r="AT68" i="5"/>
  <c r="AJ68" i="5"/>
  <c r="AL68" i="5" s="1"/>
  <c r="AN68" i="5" s="1"/>
  <c r="AT67" i="5"/>
  <c r="AJ67" i="5"/>
  <c r="AL67" i="5" s="1"/>
  <c r="AN67" i="5" s="1"/>
  <c r="AT66" i="5"/>
  <c r="AJ66" i="5"/>
  <c r="AL66" i="5" s="1"/>
  <c r="AN66" i="5" s="1"/>
  <c r="AT65" i="5"/>
  <c r="AJ65" i="5"/>
  <c r="AL65" i="5" s="1"/>
  <c r="AN65" i="5" s="1"/>
  <c r="AJ64" i="5"/>
  <c r="AL64" i="5" s="1"/>
  <c r="AN64" i="5" s="1"/>
  <c r="AT63" i="5"/>
  <c r="AJ63" i="5"/>
  <c r="AL63" i="5" s="1"/>
  <c r="AN63" i="5" s="1"/>
  <c r="AT62" i="5"/>
  <c r="AJ62" i="5"/>
  <c r="AL62" i="5" s="1"/>
  <c r="AN62" i="5" s="1"/>
  <c r="AT61" i="5"/>
  <c r="AJ61" i="5"/>
  <c r="AL61" i="5" s="1"/>
  <c r="AN61" i="5" s="1"/>
  <c r="AT60" i="5"/>
  <c r="AJ60" i="5"/>
  <c r="AL60" i="5" s="1"/>
  <c r="AN60" i="5" s="1"/>
  <c r="AJ59" i="5"/>
  <c r="AL59" i="5" s="1"/>
  <c r="AN59" i="5" s="1"/>
  <c r="AJ58" i="5"/>
  <c r="AL58" i="5" s="1"/>
  <c r="AN58" i="5" s="1"/>
  <c r="AJ57" i="5"/>
  <c r="AL57" i="5" s="1"/>
  <c r="AN57" i="5" s="1"/>
  <c r="AJ56" i="5"/>
  <c r="AL56" i="5" s="1"/>
  <c r="AN56" i="5" s="1"/>
  <c r="AJ55" i="5"/>
  <c r="AL55" i="5" s="1"/>
  <c r="AN55" i="5" s="1"/>
  <c r="AJ54" i="5"/>
  <c r="AL54" i="5" s="1"/>
  <c r="AN54" i="5" s="1"/>
  <c r="AJ53" i="5"/>
  <c r="AL53" i="5" s="1"/>
  <c r="AN53" i="5" s="1"/>
  <c r="AJ52" i="5"/>
  <c r="AL52" i="5" s="1"/>
  <c r="AN52" i="5" s="1"/>
  <c r="AJ51" i="5"/>
  <c r="AL51" i="5" s="1"/>
  <c r="AN51" i="5" s="1"/>
  <c r="AJ50" i="5"/>
  <c r="AL50" i="5" s="1"/>
  <c r="AN50" i="5" s="1"/>
  <c r="AJ49" i="5"/>
  <c r="AL49" i="5" s="1"/>
  <c r="AN49" i="5" s="1"/>
  <c r="AJ48" i="5"/>
  <c r="AL48" i="5" s="1"/>
  <c r="AN48" i="5" s="1"/>
  <c r="AJ47" i="5"/>
  <c r="AL47" i="5" s="1"/>
  <c r="AN47" i="5" s="1"/>
  <c r="AJ46" i="5"/>
  <c r="AL46" i="5" s="1"/>
  <c r="AN46" i="5" s="1"/>
  <c r="AJ45" i="5"/>
  <c r="AL45" i="5" s="1"/>
  <c r="AN45" i="5" s="1"/>
  <c r="AJ44" i="5"/>
  <c r="AL44" i="5" s="1"/>
  <c r="AN44" i="5" s="1"/>
  <c r="AJ43" i="5"/>
  <c r="AL43" i="5" s="1"/>
  <c r="AN43" i="5" s="1"/>
  <c r="AJ42" i="5"/>
  <c r="AL42" i="5" s="1"/>
  <c r="AN42" i="5" s="1"/>
  <c r="AJ41" i="5"/>
  <c r="AL41" i="5" s="1"/>
  <c r="AN41" i="5" s="1"/>
  <c r="AJ40" i="5"/>
  <c r="AL40" i="5" s="1"/>
  <c r="AN40" i="5" s="1"/>
  <c r="AJ39" i="5"/>
  <c r="AL39" i="5" s="1"/>
  <c r="AN39" i="5" s="1"/>
  <c r="AJ38" i="5"/>
  <c r="AL38" i="5" s="1"/>
  <c r="AN38" i="5" s="1"/>
  <c r="AJ37" i="5"/>
  <c r="AL37" i="5" s="1"/>
  <c r="AN37" i="5" s="1"/>
  <c r="AJ36" i="5"/>
  <c r="AL36" i="5" s="1"/>
  <c r="AN36" i="5" s="1"/>
  <c r="AJ35" i="5"/>
  <c r="AL35" i="5" s="1"/>
  <c r="AN35" i="5" s="1"/>
  <c r="AJ34" i="5"/>
  <c r="AL34" i="5" s="1"/>
  <c r="AN34" i="5" s="1"/>
  <c r="AJ33" i="5"/>
  <c r="AL33" i="5" s="1"/>
  <c r="AN33" i="5" s="1"/>
  <c r="AJ32" i="5"/>
  <c r="AL32" i="5" s="1"/>
  <c r="AN32" i="5" s="1"/>
  <c r="AJ31" i="5"/>
  <c r="AL31" i="5" s="1"/>
  <c r="AN31" i="5" s="1"/>
  <c r="AJ30" i="5"/>
  <c r="AL30" i="5" s="1"/>
  <c r="AN30" i="5" s="1"/>
  <c r="AJ29" i="5"/>
  <c r="AL29" i="5" s="1"/>
  <c r="AN29" i="5" s="1"/>
  <c r="AJ28" i="5"/>
  <c r="AL28" i="5" s="1"/>
  <c r="AN28" i="5" s="1"/>
  <c r="AJ27" i="5"/>
  <c r="AL27" i="5" s="1"/>
  <c r="AN27" i="5" s="1"/>
  <c r="AJ26" i="5"/>
  <c r="AL26" i="5" s="1"/>
  <c r="AN26" i="5" s="1"/>
  <c r="AJ25" i="5"/>
  <c r="AL25" i="5" s="1"/>
  <c r="AN25" i="5" s="1"/>
  <c r="AJ24" i="5"/>
  <c r="AL24" i="5" s="1"/>
  <c r="AN24" i="5" s="1"/>
  <c r="AJ23" i="5"/>
  <c r="AL23" i="5" s="1"/>
  <c r="AN23" i="5" s="1"/>
  <c r="AJ22" i="5"/>
  <c r="AL22" i="5" s="1"/>
  <c r="AN22" i="5" s="1"/>
  <c r="AJ21" i="5"/>
  <c r="AL21" i="5" s="1"/>
  <c r="AN21" i="5" s="1"/>
  <c r="AJ20" i="5"/>
  <c r="AL20" i="5" s="1"/>
  <c r="AN20" i="5" s="1"/>
  <c r="AJ19" i="5"/>
  <c r="AL19" i="5" s="1"/>
  <c r="AN19" i="5" s="1"/>
  <c r="AJ18" i="5"/>
  <c r="AL18" i="5" s="1"/>
  <c r="AN18" i="5" s="1"/>
  <c r="AJ17" i="5"/>
  <c r="AL17" i="5" s="1"/>
  <c r="AN17" i="5" s="1"/>
  <c r="AJ16" i="5"/>
  <c r="AL16" i="5" s="1"/>
  <c r="AN16" i="5" s="1"/>
  <c r="AJ15" i="5"/>
  <c r="AL15" i="5" s="1"/>
  <c r="AN15" i="5" s="1"/>
  <c r="AJ14" i="5"/>
  <c r="AL14" i="5" s="1"/>
  <c r="AN14" i="5" s="1"/>
  <c r="AJ13" i="5"/>
  <c r="AL13" i="5" s="1"/>
  <c r="AN13" i="5" s="1"/>
  <c r="AJ12" i="5"/>
  <c r="AL12" i="5" s="1"/>
  <c r="AN12" i="5" s="1"/>
  <c r="AJ11" i="5"/>
  <c r="AL11" i="5" s="1"/>
  <c r="AN11" i="5" s="1"/>
  <c r="AJ10" i="5"/>
  <c r="AL10" i="5" s="1"/>
  <c r="AN10" i="5" s="1"/>
  <c r="AJ9" i="5"/>
  <c r="AL9" i="5" s="1"/>
  <c r="AN9" i="5" s="1"/>
  <c r="AJ8" i="5"/>
  <c r="AL8" i="5" s="1"/>
  <c r="AN8" i="5" s="1"/>
  <c r="AJ7" i="5"/>
  <c r="AL7" i="5" s="1"/>
  <c r="AN7" i="5" s="1"/>
  <c r="AN6" i="5"/>
  <c r="AJ6" i="5"/>
  <c r="AL6" i="5" s="1"/>
  <c r="AJ5" i="5"/>
  <c r="AL5" i="5" s="1"/>
  <c r="AN5" i="5" s="1"/>
  <c r="AN4" i="5"/>
  <c r="AJ4" i="5"/>
  <c r="AL4" i="5" s="1"/>
  <c r="T20" i="4"/>
  <c r="V20" i="4" s="1"/>
  <c r="T19" i="4"/>
  <c r="V19" i="4" s="1"/>
  <c r="T18" i="4"/>
  <c r="V18" i="4" s="1"/>
  <c r="T17" i="4"/>
  <c r="V17" i="4" s="1"/>
  <c r="T16" i="4"/>
  <c r="V16" i="4" s="1"/>
  <c r="T15" i="4"/>
  <c r="V15" i="4" s="1"/>
  <c r="T14" i="4"/>
  <c r="V14" i="4" s="1"/>
  <c r="T13" i="4"/>
  <c r="V13" i="4" s="1"/>
  <c r="T12" i="4"/>
  <c r="V12" i="4" s="1"/>
  <c r="T11" i="4"/>
  <c r="V11" i="4" s="1"/>
  <c r="T10" i="4"/>
  <c r="V10" i="4" s="1"/>
  <c r="T9" i="4"/>
  <c r="V9" i="4" s="1"/>
  <c r="T8" i="4"/>
  <c r="V8" i="4" s="1"/>
  <c r="T7" i="4"/>
  <c r="V7" i="4" s="1"/>
  <c r="T6" i="4"/>
  <c r="V6" i="4" s="1"/>
  <c r="T5" i="4"/>
  <c r="V5" i="4" s="1"/>
  <c r="T4" i="4"/>
  <c r="V4" i="4" s="1"/>
  <c r="AT4" i="5" l="1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4" i="5"/>
  <c r="O61" i="5" l="1"/>
  <c r="Q61" i="5" s="1"/>
  <c r="O71" i="5"/>
  <c r="Q71" i="5" s="1"/>
  <c r="O70" i="5"/>
  <c r="Q70" i="5" s="1"/>
  <c r="O69" i="5"/>
  <c r="Q69" i="5" s="1"/>
  <c r="O68" i="5"/>
  <c r="Q68" i="5" s="1"/>
  <c r="O67" i="5"/>
  <c r="Q67" i="5" s="1"/>
  <c r="O66" i="5"/>
  <c r="Q66" i="5" s="1"/>
  <c r="O65" i="5"/>
  <c r="Q65" i="5" s="1"/>
  <c r="O64" i="5"/>
  <c r="Q64" i="5" s="1"/>
  <c r="O63" i="5"/>
  <c r="Q63" i="5" s="1"/>
  <c r="O60" i="5"/>
  <c r="Q60" i="5" s="1"/>
  <c r="O59" i="5"/>
  <c r="Q59" i="5" s="1"/>
  <c r="O62" i="5"/>
  <c r="Q62" i="5" s="1"/>
  <c r="O58" i="5"/>
  <c r="Q58" i="5" s="1"/>
  <c r="O57" i="5"/>
  <c r="Q57" i="5" s="1"/>
  <c r="O52" i="5"/>
  <c r="Q52" i="5" s="1"/>
  <c r="O39" i="5"/>
  <c r="Q39" i="5" s="1"/>
  <c r="O42" i="5"/>
  <c r="Q42" i="5" s="1"/>
  <c r="O43" i="5"/>
  <c r="Q43" i="5" s="1"/>
  <c r="O56" i="5"/>
  <c r="Q56" i="5" s="1"/>
  <c r="O51" i="5"/>
  <c r="Q51" i="5" s="1"/>
  <c r="O53" i="5"/>
  <c r="Q53" i="5" s="1"/>
  <c r="O26" i="5"/>
  <c r="Q26" i="5" s="1"/>
  <c r="O55" i="5"/>
  <c r="Q55" i="5" s="1"/>
  <c r="O45" i="5"/>
  <c r="Q45" i="5" s="1"/>
  <c r="O44" i="5"/>
  <c r="Q44" i="5" s="1"/>
  <c r="O36" i="5"/>
  <c r="Q36" i="5" s="1"/>
  <c r="O50" i="5"/>
  <c r="Q50" i="5" s="1"/>
  <c r="O40" i="5"/>
  <c r="Q40" i="5" s="1"/>
  <c r="O54" i="5"/>
  <c r="Q54" i="5" s="1"/>
  <c r="O49" i="5"/>
  <c r="Q49" i="5" s="1"/>
  <c r="O41" i="5"/>
  <c r="Q41" i="5" s="1"/>
  <c r="O38" i="5"/>
  <c r="Q38" i="5" s="1"/>
  <c r="O47" i="5"/>
  <c r="Q47" i="5" s="1"/>
  <c r="O46" i="5"/>
  <c r="Q46" i="5" s="1"/>
  <c r="O35" i="5"/>
  <c r="Q35" i="5" s="1"/>
  <c r="O48" i="5"/>
  <c r="Q48" i="5" s="1"/>
  <c r="O29" i="5"/>
  <c r="Q29" i="5" s="1"/>
  <c r="O19" i="5"/>
  <c r="Q19" i="5" s="1"/>
  <c r="O37" i="5"/>
  <c r="Q37" i="5" s="1"/>
  <c r="O32" i="5"/>
  <c r="Q32" i="5" s="1"/>
  <c r="O22" i="5"/>
  <c r="Q22" i="5" s="1"/>
  <c r="O34" i="5"/>
  <c r="Q34" i="5" s="1"/>
  <c r="O25" i="5"/>
  <c r="Q25" i="5" s="1"/>
  <c r="O20" i="5"/>
  <c r="Q20" i="5" s="1"/>
  <c r="O23" i="5"/>
  <c r="Q23" i="5" s="1"/>
  <c r="O33" i="5"/>
  <c r="Q33" i="5" s="1"/>
  <c r="O28" i="5"/>
  <c r="Q28" i="5" s="1"/>
  <c r="O16" i="5"/>
  <c r="Q16" i="5" s="1"/>
  <c r="O31" i="5"/>
  <c r="Q31" i="5" s="1"/>
  <c r="O15" i="5"/>
  <c r="Q15" i="5" s="1"/>
  <c r="O12" i="5"/>
  <c r="Q12" i="5" s="1"/>
  <c r="O30" i="5"/>
  <c r="Q30" i="5" s="1"/>
  <c r="O21" i="5"/>
  <c r="Q21" i="5" s="1"/>
  <c r="O27" i="5"/>
  <c r="Q27" i="5" s="1"/>
  <c r="O9" i="5"/>
  <c r="Q9" i="5" s="1"/>
  <c r="O10" i="5"/>
  <c r="Q10" i="5" s="1"/>
  <c r="O6" i="5"/>
  <c r="Q6" i="5" s="1"/>
  <c r="O5" i="5"/>
  <c r="Q5" i="5" s="1"/>
  <c r="O8" i="5"/>
  <c r="Q8" i="5" s="1"/>
  <c r="O24" i="5"/>
  <c r="Q24" i="5" s="1"/>
  <c r="O13" i="5"/>
  <c r="Q13" i="5" s="1"/>
  <c r="O11" i="5"/>
  <c r="Q11" i="5" s="1"/>
  <c r="O7" i="5"/>
  <c r="Q7" i="5" s="1"/>
  <c r="O14" i="5"/>
  <c r="Q14" i="5" s="1"/>
  <c r="O18" i="5"/>
  <c r="Q18" i="5" s="1"/>
  <c r="O17" i="5"/>
  <c r="Q17" i="5" s="1"/>
  <c r="O4" i="5"/>
  <c r="Q4" i="5" s="1"/>
  <c r="H21" i="4"/>
  <c r="J21" i="4" s="1"/>
  <c r="H20" i="4"/>
  <c r="J20" i="4" s="1"/>
  <c r="H19" i="4"/>
  <c r="J19" i="4" s="1"/>
  <c r="H15" i="4"/>
  <c r="J15" i="4" s="1"/>
  <c r="H18" i="4"/>
  <c r="J18" i="4" s="1"/>
  <c r="H17" i="4"/>
  <c r="J17" i="4" s="1"/>
  <c r="H16" i="4"/>
  <c r="J16" i="4" s="1"/>
  <c r="H12" i="4"/>
  <c r="J12" i="4" s="1"/>
  <c r="H13" i="4"/>
  <c r="J13" i="4" s="1"/>
  <c r="H14" i="4"/>
  <c r="J14" i="4" s="1"/>
  <c r="H9" i="4"/>
  <c r="J9" i="4" s="1"/>
  <c r="H11" i="4"/>
  <c r="J11" i="4" s="1"/>
  <c r="H10" i="4"/>
  <c r="J10" i="4" s="1"/>
  <c r="H7" i="4"/>
  <c r="J7" i="4" s="1"/>
  <c r="H6" i="4"/>
  <c r="J6" i="4" s="1"/>
  <c r="H8" i="4"/>
  <c r="J8" i="4" s="1"/>
  <c r="H5" i="4"/>
  <c r="J5" i="4" s="1"/>
  <c r="H4" i="4"/>
  <c r="J4" i="4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1" i="3"/>
  <c r="Q31" i="3" s="1"/>
  <c r="O35" i="3"/>
  <c r="Q35" i="3" s="1"/>
  <c r="O33" i="3"/>
  <c r="Q33" i="3" s="1"/>
  <c r="O32" i="3"/>
  <c r="Q32" i="3" s="1"/>
  <c r="O25" i="3"/>
  <c r="Q25" i="3" s="1"/>
  <c r="O27" i="3"/>
  <c r="Q27" i="3" s="1"/>
  <c r="O34" i="3"/>
  <c r="Q34" i="3" s="1"/>
  <c r="O29" i="3"/>
  <c r="Q29" i="3" s="1"/>
  <c r="O26" i="3"/>
  <c r="Q26" i="3" s="1"/>
  <c r="O28" i="3"/>
  <c r="Q28" i="3" s="1"/>
  <c r="O30" i="3"/>
  <c r="Q30" i="3" s="1"/>
  <c r="O22" i="3"/>
  <c r="Q22" i="3" s="1"/>
  <c r="O21" i="3"/>
  <c r="Q21" i="3" s="1"/>
  <c r="O17" i="3"/>
  <c r="Q17" i="3" s="1"/>
  <c r="O24" i="3"/>
  <c r="Q24" i="3" s="1"/>
  <c r="O18" i="3"/>
  <c r="Q18" i="3" s="1"/>
  <c r="O13" i="3"/>
  <c r="Q13" i="3" s="1"/>
  <c r="O19" i="3"/>
  <c r="Q19" i="3" s="1"/>
  <c r="O15" i="3"/>
  <c r="Q15" i="3" s="1"/>
  <c r="O12" i="3"/>
  <c r="Q12" i="3" s="1"/>
  <c r="O23" i="3"/>
  <c r="Q23" i="3" s="1"/>
  <c r="O16" i="3"/>
  <c r="Q16" i="3" s="1"/>
  <c r="O20" i="3"/>
  <c r="Q20" i="3" s="1"/>
  <c r="O14" i="3"/>
  <c r="Q14" i="3" s="1"/>
  <c r="O7" i="3"/>
  <c r="Q7" i="3" s="1"/>
  <c r="O8" i="3"/>
  <c r="Q8" i="3" s="1"/>
  <c r="O5" i="3"/>
  <c r="Q5" i="3" s="1"/>
  <c r="O10" i="3"/>
  <c r="Q10" i="3" s="1"/>
  <c r="O6" i="3"/>
  <c r="Q6" i="3" s="1"/>
  <c r="O9" i="3"/>
  <c r="Q9" i="3" s="1"/>
  <c r="O11" i="3"/>
  <c r="Q11" i="3" s="1"/>
  <c r="O4" i="3"/>
  <c r="Q4" i="3" s="1"/>
  <c r="O37" i="2"/>
  <c r="Q37" i="2" s="1"/>
  <c r="O36" i="2"/>
  <c r="Q36" i="2" s="1"/>
  <c r="O34" i="2"/>
  <c r="O28" i="2"/>
  <c r="Q28" i="2" s="1"/>
  <c r="O35" i="2"/>
  <c r="Q35" i="2" s="1"/>
  <c r="O32" i="2"/>
  <c r="Q32" i="2" s="1"/>
  <c r="O33" i="2"/>
  <c r="Q33" i="2" s="1"/>
  <c r="O31" i="2"/>
  <c r="Q31" i="2" s="1"/>
  <c r="O29" i="2"/>
  <c r="O21" i="2"/>
  <c r="Q21" i="2" s="1"/>
  <c r="O22" i="2"/>
  <c r="Q22" i="2" s="1"/>
  <c r="O27" i="2"/>
  <c r="Q27" i="2" s="1"/>
  <c r="O30" i="2"/>
  <c r="Q30" i="2" s="1"/>
  <c r="O25" i="2"/>
  <c r="Q25" i="2" s="1"/>
  <c r="O20" i="2"/>
  <c r="Q20" i="2" s="1"/>
  <c r="O26" i="2"/>
  <c r="Q26" i="2" s="1"/>
  <c r="O24" i="2"/>
  <c r="Q24" i="2" s="1"/>
  <c r="O12" i="2"/>
  <c r="Q12" i="2" s="1"/>
  <c r="O16" i="2"/>
  <c r="Q16" i="2" s="1"/>
  <c r="O18" i="2"/>
  <c r="Q18" i="2" s="1"/>
  <c r="O11" i="2"/>
  <c r="O23" i="2"/>
  <c r="Q23" i="2" s="1"/>
  <c r="O14" i="2"/>
  <c r="Q14" i="2" s="1"/>
  <c r="O19" i="2"/>
  <c r="Q19" i="2" s="1"/>
  <c r="O17" i="2"/>
  <c r="Q17" i="2" s="1"/>
  <c r="O15" i="2"/>
  <c r="Q15" i="2" s="1"/>
  <c r="O7" i="2"/>
  <c r="Q7" i="2" s="1"/>
  <c r="O9" i="2"/>
  <c r="Q9" i="2" s="1"/>
  <c r="O5" i="2"/>
  <c r="O8" i="2"/>
  <c r="Q8" i="2" s="1"/>
  <c r="O13" i="2"/>
  <c r="Q13" i="2" s="1"/>
  <c r="O10" i="2"/>
  <c r="Q10" i="2" s="1"/>
  <c r="O6" i="2"/>
  <c r="Q6" i="2" s="1"/>
  <c r="O4" i="2"/>
  <c r="Q4" i="2" s="1"/>
  <c r="Q34" i="2"/>
  <c r="Q29" i="2"/>
  <c r="Q11" i="2"/>
  <c r="Q5" i="2"/>
  <c r="H6" i="1" l="1"/>
  <c r="J6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<sst xmlns="http://schemas.openxmlformats.org/spreadsheetml/2006/main" count="1865" uniqueCount="352">
  <si>
    <t>Naam</t>
  </si>
  <si>
    <t>Vereniging</t>
  </si>
  <si>
    <t>CombNr</t>
  </si>
  <si>
    <t>Naam dier</t>
  </si>
  <si>
    <t>VERSCHOOTEN ZOE</t>
  </si>
  <si>
    <t>KONINGSHOOIKT</t>
  </si>
  <si>
    <t>SPEEDY</t>
  </si>
  <si>
    <t>VAN HOECK JOPPE</t>
  </si>
  <si>
    <t>SINT LENAARTS</t>
  </si>
  <si>
    <t>SUMMER</t>
  </si>
  <si>
    <t>VAN LOOVEREN ELIEN</t>
  </si>
  <si>
    <t>WUUSTWEZEL</t>
  </si>
  <si>
    <t>JOLY'S JOKE</t>
  </si>
  <si>
    <t>LENAERTS JULIE</t>
  </si>
  <si>
    <t>JULIE</t>
  </si>
  <si>
    <t>VAN DIJCK MARIE</t>
  </si>
  <si>
    <t>BROECHEM</t>
  </si>
  <si>
    <t>OBLESSE</t>
  </si>
  <si>
    <t>VAN DIJCK JOPPE</t>
  </si>
  <si>
    <t>RIJKEVORSEL</t>
  </si>
  <si>
    <t>PRIMEUR VAN DE DELTHOEVE</t>
  </si>
  <si>
    <t>VAN DE MIEROP JOS</t>
  </si>
  <si>
    <t>MAGICAL FEELING V STAL "D" HOE</t>
  </si>
  <si>
    <t>BRASPENNING MEREL</t>
  </si>
  <si>
    <t>WORTEL</t>
  </si>
  <si>
    <t>PARCO VAN 'T HOLLANDHOF</t>
  </si>
  <si>
    <t>VAN ROSSUM CAROLINE</t>
  </si>
  <si>
    <t>ZOERSEL</t>
  </si>
  <si>
    <t>QUALINKA "F" VAN HET JUXSCHOT</t>
  </si>
  <si>
    <t>FRANKEN EVELYNE</t>
  </si>
  <si>
    <t>IMAGINE</t>
  </si>
  <si>
    <t>MARIËN MARGOT</t>
  </si>
  <si>
    <t>ITEGEM</t>
  </si>
  <si>
    <t>RUMBA VH STRATENEINDE</t>
  </si>
  <si>
    <t>DE CLERCQ JENS</t>
  </si>
  <si>
    <t>DE HOFSTEDE'S MAARTJE 20102176</t>
  </si>
  <si>
    <t>MOORTGAT MARIE</t>
  </si>
  <si>
    <t>MIRELLAHENS</t>
  </si>
  <si>
    <t>ROMBOUTS LOTTE</t>
  </si>
  <si>
    <t>SAARTJE VAN'T HEIHOEFKE</t>
  </si>
  <si>
    <t>BREUGELMANS FEBE</t>
  </si>
  <si>
    <t>WESTERLO</t>
  </si>
  <si>
    <t>GALANT OF THE FOREST</t>
  </si>
  <si>
    <t>BRASPENNING BERRE</t>
  </si>
  <si>
    <t>OKKI</t>
  </si>
  <si>
    <t>ANTHONISSEN ELLEN</t>
  </si>
  <si>
    <t>BEERSE</t>
  </si>
  <si>
    <t>HOPLA V/D WATERHOEVE</t>
  </si>
  <si>
    <t>BERTJE</t>
  </si>
  <si>
    <t>VAN KERCKHOVEN EMMA</t>
  </si>
  <si>
    <t>HEIST OP DEN BERG</t>
  </si>
  <si>
    <t>RYTHMIC VAN DE GROENHEUVEL</t>
  </si>
  <si>
    <t>REICHSGRAF-DRUM VAN HET JUXSCHOT</t>
  </si>
  <si>
    <t>NIJOUX VAN ' T ACHTERHOF</t>
  </si>
  <si>
    <t>CAERS RENÉE</t>
  </si>
  <si>
    <t>LICHTAART</t>
  </si>
  <si>
    <t>MANFRED</t>
  </si>
  <si>
    <t>VAN RAEMDONCK KOBE</t>
  </si>
  <si>
    <t>QUEEN "D" VAN PRINSENHOF'S</t>
  </si>
  <si>
    <t>SOME BOY</t>
  </si>
  <si>
    <t>KALANDO "E" VAN HET JUXSCHOT</t>
  </si>
  <si>
    <t>VERHOEVEN JULES</t>
  </si>
  <si>
    <t>HEATCHCOCK ROAMAS</t>
  </si>
  <si>
    <t>VORSSELMANS FLORINE</t>
  </si>
  <si>
    <t>MEER</t>
  </si>
  <si>
    <t>SUBLIEM'S HAZEL</t>
  </si>
  <si>
    <t>VERHEYEN LORE</t>
  </si>
  <si>
    <t>PIROUETTE VAN DE PANNEHOEVE</t>
  </si>
  <si>
    <t>VAN HOECK HANNE</t>
  </si>
  <si>
    <t>QUINTESSENCE</t>
  </si>
  <si>
    <t>VAN DIJCK JONAS</t>
  </si>
  <si>
    <t>QWERIEN VAN DE BEEKHOEVE</t>
  </si>
  <si>
    <t>DE CLERCQ BO</t>
  </si>
  <si>
    <t>ORCHID'S JOYA</t>
  </si>
  <si>
    <t>VINGERHOETS JENNE</t>
  </si>
  <si>
    <t>CINDY</t>
  </si>
  <si>
    <t>VERMEIREN LENA</t>
  </si>
  <si>
    <t>LOENHOUT</t>
  </si>
  <si>
    <t>RAYA VAN PRINSEVELD</t>
  </si>
  <si>
    <t>BAEKELMANS ZITA</t>
  </si>
  <si>
    <t>BEVEL</t>
  </si>
  <si>
    <t>ORCHID'S CHIT CHAT</t>
  </si>
  <si>
    <t>LAURIJSSEN LOUISE</t>
  </si>
  <si>
    <t>OUD TURNHOUT</t>
  </si>
  <si>
    <t>ORCHID'S BOWDY GOLDEN H</t>
  </si>
  <si>
    <t>SCHEURWEGS AXELLE</t>
  </si>
  <si>
    <t>CASSINI</t>
  </si>
  <si>
    <t>VAN GORP BRIK</t>
  </si>
  <si>
    <t>GIERLE</t>
  </si>
  <si>
    <t>TULLYBOY FLIGHT</t>
  </si>
  <si>
    <t>HECTOR OPTIMUS</t>
  </si>
  <si>
    <t>VAN RAEMDONCK FLORIAN</t>
  </si>
  <si>
    <t>MAKKER VAN DEN HOEK</t>
  </si>
  <si>
    <t>ANTHONISSEN PIETER-JAN</t>
  </si>
  <si>
    <t>SISSI OPTIMA</t>
  </si>
  <si>
    <t>DE WEERDT VINZ</t>
  </si>
  <si>
    <t>JEMAICA VAN DE BRUULHOEVE</t>
  </si>
  <si>
    <t>VAN STEEN STAF</t>
  </si>
  <si>
    <t>MISTY DEE</t>
  </si>
  <si>
    <t>OELALA GOLDEN H</t>
  </si>
  <si>
    <t>QUEENY VAN HET ROZENDAELHOF</t>
  </si>
  <si>
    <t>VAN DE ZANDE FEBE</t>
  </si>
  <si>
    <t>LUIGI</t>
  </si>
  <si>
    <t>MORIS LEONIE</t>
  </si>
  <si>
    <t>JUANTO</t>
  </si>
  <si>
    <t>GEYSEN BJARNE</t>
  </si>
  <si>
    <t>BOOMER</t>
  </si>
  <si>
    <t>SELS MILAN</t>
  </si>
  <si>
    <t>RONALDO VAN DE NIEUWE HEIDE</t>
  </si>
  <si>
    <t>NOA VAN SOLWERD</t>
  </si>
  <si>
    <t>VAN REGENMORTEL ELISE</t>
  </si>
  <si>
    <t>KILEANDER V.D.SPARAPPELHOEVE</t>
  </si>
  <si>
    <t>VAN WESENBEECK PAULIEN</t>
  </si>
  <si>
    <t>SAARTJE</t>
  </si>
  <si>
    <t>DE COCK MATIS</t>
  </si>
  <si>
    <t>HERENTHOUT</t>
  </si>
  <si>
    <t>GOLDFINGER</t>
  </si>
  <si>
    <t>FRANKEN THIBO</t>
  </si>
  <si>
    <t>DE WHEEM'S CLAUDIA</t>
  </si>
  <si>
    <t>DE PAUW LOTTE</t>
  </si>
  <si>
    <t>REBEL VAN DE EEKHOEK</t>
  </si>
  <si>
    <t>VAN DESSEL LIMME</t>
  </si>
  <si>
    <t>KILIANA VAN HET HAVERVELD</t>
  </si>
  <si>
    <t>GODRIE BEN</t>
  </si>
  <si>
    <t>MEERLE MEERSELDREEF</t>
  </si>
  <si>
    <t>CARINA</t>
  </si>
  <si>
    <t>VAN DER BORGT SAM</t>
  </si>
  <si>
    <t>VEERLE</t>
  </si>
  <si>
    <t>HAMPARY VAN HET KRAAIENEST</t>
  </si>
  <si>
    <t>VAN LOOVEREN JINTHE</t>
  </si>
  <si>
    <t>OLLEKE BOLLEKE</t>
  </si>
  <si>
    <t>QUIBUS VAN DE EEKHOEK</t>
  </si>
  <si>
    <t>VERHOEVEN LOUIZE</t>
  </si>
  <si>
    <t>SPILLIE</t>
  </si>
  <si>
    <t>FRANKEN KIRSTEN</t>
  </si>
  <si>
    <t>BELLA</t>
  </si>
  <si>
    <t>GEYSEN WITSE</t>
  </si>
  <si>
    <t>TOUS VENTS OPTIMUS</t>
  </si>
  <si>
    <t>VAN GOMPEL AMÉLINE</t>
  </si>
  <si>
    <t>TEN ANKERS FREEMANCA</t>
  </si>
  <si>
    <t>STERCKX RUBE</t>
  </si>
  <si>
    <t>LILLE</t>
  </si>
  <si>
    <t>PLUM VAN BLOMMERSCHOT</t>
  </si>
  <si>
    <t>VERSTREPEN MORANE</t>
  </si>
  <si>
    <t>LOTJE TB</t>
  </si>
  <si>
    <t>ADRIAENSEN TIANY</t>
  </si>
  <si>
    <t>SPIRIT</t>
  </si>
  <si>
    <t>NEMO</t>
  </si>
  <si>
    <t>MEYVIS SAAR</t>
  </si>
  <si>
    <t>SAVI</t>
  </si>
  <si>
    <t>RENDERS TESSA</t>
  </si>
  <si>
    <t>SUNNY BOY</t>
  </si>
  <si>
    <t>BOLLANSÉE LOTTE</t>
  </si>
  <si>
    <t>JUUSTUM</t>
  </si>
  <si>
    <t>MAERTENS YELENA</t>
  </si>
  <si>
    <t>SKYWALKER VAN HET KLAVERTJE</t>
  </si>
  <si>
    <t>PESOA VAN BLOMMERSCHOT</t>
  </si>
  <si>
    <t>BOSSCHAERTS FEBE</t>
  </si>
  <si>
    <t>TWIX</t>
  </si>
  <si>
    <t>QUANTO</t>
  </si>
  <si>
    <t>VAN HERCK LAURA</t>
  </si>
  <si>
    <t>MERKSPLAS</t>
  </si>
  <si>
    <t>HEIDE'S BERG TREASURE</t>
  </si>
  <si>
    <t>SCARLETT VAN HET KLAVERTJE</t>
  </si>
  <si>
    <t>VAN DE VOORDE JULIE</t>
  </si>
  <si>
    <t>ICE CUBE VAN DUYVERSPUTTEN</t>
  </si>
  <si>
    <t>KLEEREN YARA</t>
  </si>
  <si>
    <t>INDY</t>
  </si>
  <si>
    <t>PRETTY DREAM VAN DE BARTVELDEN</t>
  </si>
  <si>
    <t>VAN STEEN RIK</t>
  </si>
  <si>
    <t>YOU CAN DO IT</t>
  </si>
  <si>
    <t>GODRIE LOTTE</t>
  </si>
  <si>
    <t>SMOKEY</t>
  </si>
  <si>
    <t>BUTS TESS</t>
  </si>
  <si>
    <t>WENGELO'S SIKKO</t>
  </si>
  <si>
    <t>DEN BRAMEL'S FEIKO</t>
  </si>
  <si>
    <t>BUSCHMAN ARNE</t>
  </si>
  <si>
    <t>GENERAAL VAN DE DELTHOEVE</t>
  </si>
  <si>
    <t>MASSELUS GITTE</t>
  </si>
  <si>
    <t>SUNSHINE'S FLEUR</t>
  </si>
  <si>
    <t>SANTA MARIA OPTIMA</t>
  </si>
  <si>
    <t>ROX VAN DE NOORDHEUVEL</t>
  </si>
  <si>
    <t>SIPS LORE</t>
  </si>
  <si>
    <t>KANTJE'S WHY NOT</t>
  </si>
  <si>
    <t>STERCKX MARTE</t>
  </si>
  <si>
    <t>KANTJE'S BORO</t>
  </si>
  <si>
    <t>VAN HERCK JEROEN</t>
  </si>
  <si>
    <t>KANTJE'S HELVINA</t>
  </si>
  <si>
    <t>VAN BYLEN FLORIAN</t>
  </si>
  <si>
    <t>JERRY</t>
  </si>
  <si>
    <t>GOODWAY</t>
  </si>
  <si>
    <t>SAMBA VAN DE GROENHEUVEL</t>
  </si>
  <si>
    <t>VAN DER BORGT NIELS</t>
  </si>
  <si>
    <t>JANTINA</t>
  </si>
  <si>
    <t>HEYLEN LIESL</t>
  </si>
  <si>
    <t>JUWEL "E" VAN HET JUXSCHOT</t>
  </si>
  <si>
    <t>SIPS YENTHE</t>
  </si>
  <si>
    <t>HERMES VAN'T KLINKHOF</t>
  </si>
  <si>
    <t>SLANGENBURG'S ALEXANDER</t>
  </si>
  <si>
    <t>DE COCK LIO</t>
  </si>
  <si>
    <t>GARRYDUFF KAMILLA</t>
  </si>
  <si>
    <t>OAK FOREST ELMO</t>
  </si>
  <si>
    <t>VAN HOECK INE</t>
  </si>
  <si>
    <t>LOVELY SURPRISE</t>
  </si>
  <si>
    <t>NADINE</t>
  </si>
  <si>
    <t>BEYERS FRÉDÉRIQUE</t>
  </si>
  <si>
    <t>NICOLINE VAN DE DELTHOEVE</t>
  </si>
  <si>
    <t>VERLINDEN CHARLOTTE</t>
  </si>
  <si>
    <t>JANA DE BERLOTT</t>
  </si>
  <si>
    <t>NOTELÉ ROOS</t>
  </si>
  <si>
    <t>LIBERTY</t>
  </si>
  <si>
    <t>LARS</t>
  </si>
  <si>
    <t>VERBIST KAYLA</t>
  </si>
  <si>
    <t>HERSELT</t>
  </si>
  <si>
    <t>BUTTERFLY BABE</t>
  </si>
  <si>
    <t>QUALITY VAN 'T ACHTERHOF</t>
  </si>
  <si>
    <t>NAUWELAERTS CATHO</t>
  </si>
  <si>
    <t>KWINTO VAN DE RECHRI</t>
  </si>
  <si>
    <t>VERSTAPPEN NOOR</t>
  </si>
  <si>
    <t>PIMPERNEL DMC</t>
  </si>
  <si>
    <t>RED STAR DRUM VAN HET JUXSCHOT</t>
  </si>
  <si>
    <t>VAN ELSEN KATO</t>
  </si>
  <si>
    <t>GILENKA</t>
  </si>
  <si>
    <t>J'ADORE DIOR</t>
  </si>
  <si>
    <t>ORCHID'S TALIA</t>
  </si>
  <si>
    <t>KOYEN LIEN</t>
  </si>
  <si>
    <t>VOSJE</t>
  </si>
  <si>
    <t>LOOYMANS INTE</t>
  </si>
  <si>
    <t>ODESSA</t>
  </si>
  <si>
    <t>SIEKE VAN DE GROENHEUVEL</t>
  </si>
  <si>
    <t>FLINT FORTUNA ZH</t>
  </si>
  <si>
    <t>UTOPIA'S JEWEL</t>
  </si>
  <si>
    <t>JANA</t>
  </si>
  <si>
    <t>VAN LOY KAAT</t>
  </si>
  <si>
    <t>NEW PRINCESS VAN HET ROZENDAELHOF</t>
  </si>
  <si>
    <t>VAN DER WEE VALERIE</t>
  </si>
  <si>
    <t>SCOTT VAN DE WATERHOEVE</t>
  </si>
  <si>
    <t>RONNY</t>
  </si>
  <si>
    <t>GASMANN 'B' VAN HET JUXSCHOT</t>
  </si>
  <si>
    <t>SELS OLIVER</t>
  </si>
  <si>
    <t>KYRIS VAN ORCHID'S</t>
  </si>
  <si>
    <t>VAN DE ZANDE IMKE</t>
  </si>
  <si>
    <t>RAMONA</t>
  </si>
  <si>
    <t>GREECE</t>
  </si>
  <si>
    <t>GOEDONS KENZO</t>
  </si>
  <si>
    <t>COUDECOEUR DE LA HAZE</t>
  </si>
  <si>
    <t>VAN MIERT MARIE</t>
  </si>
  <si>
    <t>MAGIC MACHO 20091014</t>
  </si>
  <si>
    <t>PEPPER DAISY VAN DE GOORHOEVE</t>
  </si>
  <si>
    <t>TINA VAN 'T HEIHOEFKE</t>
  </si>
  <si>
    <t>KLEEREN YONI</t>
  </si>
  <si>
    <t>ROCKY</t>
  </si>
  <si>
    <t>WINSOME 'S DAYENNE</t>
  </si>
  <si>
    <t>ZEPP</t>
  </si>
  <si>
    <t>TROUBADOUR OPTIMUS</t>
  </si>
  <si>
    <t>HENS LOTTE</t>
  </si>
  <si>
    <t>KONTICH</t>
  </si>
  <si>
    <t>ORCHID'S JANET 20072521</t>
  </si>
  <si>
    <t>VAN TICHELT LORE</t>
  </si>
  <si>
    <t>MOL ACHTERBOS</t>
  </si>
  <si>
    <t>NINDRA VAN DE GROENHEUVEL</t>
  </si>
  <si>
    <t>NASH V/H LANGLAAR</t>
  </si>
  <si>
    <t>RENDERS AXL</t>
  </si>
  <si>
    <t>CELVIN</t>
  </si>
  <si>
    <t>PALONA VAN DE ZOETEWEI</t>
  </si>
  <si>
    <t>TOTAAL</t>
  </si>
  <si>
    <t>Punten M-indoors op 90</t>
  </si>
  <si>
    <t>Punten gewest op 20</t>
  </si>
  <si>
    <t>Selectielijst 2019-2020 DM BAREMA A</t>
  </si>
  <si>
    <t>Selectielijst 2019-2020 BL BAREMA A</t>
  </si>
  <si>
    <t>Selectielijst 2019-2020 CL BAREMA A</t>
  </si>
  <si>
    <t>Selectielijst 2019-2020 DL BAREMA A</t>
  </si>
  <si>
    <t>VAN HERCK FLORENCE</t>
  </si>
  <si>
    <t>BRILLIANT</t>
  </si>
  <si>
    <t>VIVALDI VAN DE KEMPENHOEVE</t>
  </si>
  <si>
    <t>MOENS LUNA</t>
  </si>
  <si>
    <t>EVENBOER'S DENNY</t>
  </si>
  <si>
    <t>PEETERS ZITA</t>
  </si>
  <si>
    <t>MOZERT VAN 'T GEBROOKT</t>
  </si>
  <si>
    <t>PLAATS</t>
  </si>
  <si>
    <t>geen 60% gewestelijke indoors</t>
  </si>
  <si>
    <t>Selectielijst 2019-2020 CM BAREMA A</t>
  </si>
  <si>
    <t>Punten provinciale indoor op 40</t>
  </si>
  <si>
    <t>Plts M-indoors</t>
  </si>
  <si>
    <t>M-indoor Lille</t>
  </si>
  <si>
    <t>M-indoor Moervelden</t>
  </si>
  <si>
    <t>M-indoor Westerlo</t>
  </si>
  <si>
    <t>Totaal M-indoors</t>
  </si>
  <si>
    <t>Plts gewest</t>
  </si>
  <si>
    <t>Punten provinciaal</t>
  </si>
  <si>
    <t>Barema / Stijl</t>
  </si>
  <si>
    <t>B</t>
  </si>
  <si>
    <t>S</t>
  </si>
  <si>
    <t>Totaal</t>
  </si>
  <si>
    <t>Punten Porvinciaal</t>
  </si>
  <si>
    <t>TOTAAL Punten</t>
  </si>
  <si>
    <t>TOTAAL PLAATS</t>
  </si>
  <si>
    <t>COENEGRACHTS SOFIA</t>
  </si>
  <si>
    <t>MINDERHOUT</t>
  </si>
  <si>
    <t>JABBEDABBEDOE VH ROZENDAELHOF</t>
  </si>
  <si>
    <t>FAIR FAITH</t>
  </si>
  <si>
    <t>DAMEN JONAS</t>
  </si>
  <si>
    <t>SCHOONBROEK</t>
  </si>
  <si>
    <t>SHERREE</t>
  </si>
  <si>
    <t>DOUWEN EMI</t>
  </si>
  <si>
    <t>SKYLIGHT</t>
  </si>
  <si>
    <t>LAUWERS ANNELORE</t>
  </si>
  <si>
    <t>GOUDLOKJE</t>
  </si>
  <si>
    <t>VAN LOOVEREN LEX</t>
  </si>
  <si>
    <t>HABIBI VAN DE DELTHOEVE</t>
  </si>
  <si>
    <t>VANDERREYDT MEG</t>
  </si>
  <si>
    <t>MARIBELL</t>
  </si>
  <si>
    <t>VAN DEN BOGERD DIEUWKE</t>
  </si>
  <si>
    <t>BIEBOSSCHEN LITTLE STAR</t>
  </si>
  <si>
    <t>S ?</t>
  </si>
  <si>
    <t>COENEGRACHTS ARNE</t>
  </si>
  <si>
    <t>KANTJE'S IRLANDO</t>
  </si>
  <si>
    <t>GYLES JILL</t>
  </si>
  <si>
    <t>VLIMMEREN</t>
  </si>
  <si>
    <t>HARLEY DAVIDSON</t>
  </si>
  <si>
    <t>KIANA VAN HET RIETHOF</t>
  </si>
  <si>
    <t>RUBENS</t>
  </si>
  <si>
    <t>ORCHID'S MARLO</t>
  </si>
  <si>
    <t>EMMA T.M.</t>
  </si>
  <si>
    <t>CUYPERS KAAT</t>
  </si>
  <si>
    <t>GEEL LARUM</t>
  </si>
  <si>
    <t>LORENSO SORO</t>
  </si>
  <si>
    <t>DE NIES SAAR</t>
  </si>
  <si>
    <t>LEEST</t>
  </si>
  <si>
    <t>JOLY'S DUSTY</t>
  </si>
  <si>
    <t>AERNOUTS JANNE</t>
  </si>
  <si>
    <t>KATINKA VAN HET WILDERHOF</t>
  </si>
  <si>
    <t>DARLING BOY TH</t>
  </si>
  <si>
    <t>Punten VOOR provinciaal</t>
  </si>
  <si>
    <t>Selectielijst 2019-2020 CM STIJL</t>
  </si>
  <si>
    <t>Selectielijst 2019-2020 DM STIJL</t>
  </si>
  <si>
    <t>Selectielijst 2019-2020 BL STIJL</t>
  </si>
  <si>
    <t>Punten Totaal</t>
  </si>
  <si>
    <t>ADRIAENSEN BO</t>
  </si>
  <si>
    <t>MICKEY</t>
  </si>
  <si>
    <t>VERSTAPPEN JANNE</t>
  </si>
  <si>
    <t>MAESTRO</t>
  </si>
  <si>
    <t>Selectielijst 2019-2020 CL STIJL</t>
  </si>
  <si>
    <t>Selectielijst 2019-2020 DL STIJL</t>
  </si>
  <si>
    <t>TOTAAL winter + provinciaal</t>
  </si>
  <si>
    <t>Q - ROOS VAN HET KOEKOEKSHOF</t>
  </si>
  <si>
    <t>geen M indoor</t>
  </si>
  <si>
    <t>VERMEIREN MARGRIET</t>
  </si>
  <si>
    <t>ROMANTI</t>
  </si>
  <si>
    <t>geen 60%</t>
  </si>
  <si>
    <t>WYNANTS JANNE</t>
  </si>
  <si>
    <t>GIRL'S 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</si>
</sst>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i/>
      <sz val="14"/>
      <color rgb="FF000000"/>
      <name val="Verdana"/>
      <family val="2"/>
    </font>
    <font>
      <b/>
      <u/>
      <sz val="9"/>
      <color rgb="FF000000"/>
      <name val="Verdana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name val="Verdana"/>
      <family val="2"/>
    </font>
    <font>
      <sz val="11"/>
      <name val="Cambria"/>
      <family val="1"/>
    </font>
    <font>
      <sz val="9"/>
      <name val="Cambria"/>
      <family val="1"/>
    </font>
    <font>
      <sz val="9"/>
      <color rgb="FF000000"/>
      <name val="Verdana"/>
      <family val="2"/>
    </font>
    <font>
      <b/>
      <sz val="9"/>
      <name val="Verdana"/>
      <family val="2"/>
    </font>
    <font>
      <strike/>
      <sz val="9"/>
      <color rgb="FF000000"/>
      <name val="Verdana"/>
      <family val="2"/>
    </font>
    <font>
      <b/>
      <strike/>
      <sz val="9"/>
      <name val="Verdana"/>
      <family val="2"/>
    </font>
    <font>
      <strike/>
      <sz val="9"/>
      <name val="Verdana"/>
      <family val="2"/>
    </font>
    <font>
      <u/>
      <sz val="9"/>
      <color rgb="FF000000"/>
      <name val="Verdana"/>
      <family val="2"/>
    </font>
    <font>
      <b/>
      <u/>
      <sz val="9"/>
      <name val="Verdana"/>
      <family val="2"/>
    </font>
    <font>
      <b/>
      <sz val="9"/>
      <name val="Calibri"/>
      <family val="2"/>
    </font>
    <font>
      <b/>
      <u/>
      <sz val="8"/>
      <color rgb="FF000000"/>
      <name val="Verdana"/>
      <family val="2"/>
    </font>
    <font>
      <b/>
      <sz val="8"/>
      <name val="Calibri"/>
      <family val="2"/>
    </font>
    <font>
      <b/>
      <u/>
      <sz val="8"/>
      <name val="Verdana"/>
      <family val="2"/>
    </font>
    <font>
      <b/>
      <sz val="9"/>
      <color rgb="FF000000"/>
      <name val="Verdana"/>
      <family val="2"/>
    </font>
    <font>
      <u/>
      <sz val="8"/>
      <color rgb="FF000000"/>
      <name val="Verdana"/>
      <family val="2"/>
    </font>
    <font>
      <strike/>
      <sz val="9"/>
      <color rgb="FF000000"/>
      <name val="Cambria"/>
      <family val="1"/>
    </font>
    <font>
      <strike/>
      <sz val="9"/>
      <name val="Cambria"/>
      <family val="1"/>
    </font>
    <font>
      <b/>
      <strike/>
      <sz val="9"/>
      <color rgb="FF000000"/>
      <name val="Cambria"/>
      <family val="1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i/>
      <sz val="9"/>
      <color rgb="FF000000"/>
      <name val="Verdana"/>
      <family val="2"/>
    </font>
    <font>
      <i/>
      <sz val="9"/>
      <name val="Verdana"/>
      <family val="2"/>
    </font>
    <font>
      <sz val="9"/>
      <color rgb="FFFF0000"/>
      <name val="Calibri"/>
      <family val="2"/>
    </font>
    <font>
      <b/>
      <i/>
      <sz val="9"/>
      <color rgb="FF000000"/>
      <name val="Verdana"/>
      <family val="2"/>
    </font>
    <font>
      <i/>
      <sz val="9"/>
      <name val="Calibri"/>
      <family val="2"/>
    </font>
    <font>
      <b/>
      <i/>
      <sz val="9"/>
      <name val="Verdana"/>
      <family val="2"/>
    </font>
    <font>
      <u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7"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readingOrder="1"/>
    </xf>
    <xf numFmtId="0" fontId="6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readingOrder="1"/>
    </xf>
    <xf numFmtId="0" fontId="12" fillId="0" borderId="1" xfId="1" applyFont="1" applyBorder="1" applyAlignment="1">
      <alignment vertical="center" wrapText="1" readingOrder="1"/>
    </xf>
    <xf numFmtId="0" fontId="12" fillId="0" borderId="1" xfId="1" applyFont="1" applyBorder="1" applyAlignment="1">
      <alignment horizontal="left" vertical="center" wrapText="1" readingOrder="1"/>
    </xf>
    <xf numFmtId="0" fontId="12" fillId="0" borderId="1" xfId="1" applyFont="1" applyFill="1" applyBorder="1" applyAlignment="1">
      <alignment horizontal="center" vertical="center" wrapText="1" readingOrder="1"/>
    </xf>
    <xf numFmtId="1" fontId="1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top" wrapText="1" readingOrder="1"/>
    </xf>
    <xf numFmtId="0" fontId="12" fillId="0" borderId="1" xfId="1" applyFont="1" applyFill="1" applyBorder="1" applyAlignment="1">
      <alignment horizontal="center" vertical="top" readingOrder="1"/>
    </xf>
    <xf numFmtId="0" fontId="7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readingOrder="1"/>
    </xf>
    <xf numFmtId="0" fontId="15" fillId="0" borderId="1" xfId="1" applyFont="1" applyFill="1" applyBorder="1" applyAlignment="1">
      <alignment horizontal="center" vertical="top" readingOrder="1"/>
    </xf>
    <xf numFmtId="0" fontId="7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 readingOrder="1"/>
    </xf>
    <xf numFmtId="0" fontId="14" fillId="0" borderId="1" xfId="0" applyFont="1" applyFill="1" applyBorder="1" applyAlignment="1">
      <alignment vertical="center"/>
    </xf>
    <xf numFmtId="0" fontId="10" fillId="0" borderId="1" xfId="1" applyFont="1" applyBorder="1" applyAlignment="1">
      <alignment horizontal="left" vertical="center" readingOrder="1"/>
    </xf>
    <xf numFmtId="1" fontId="7" fillId="0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4" fillId="0" borderId="3" xfId="1" applyFont="1" applyBorder="1" applyAlignment="1">
      <alignment vertical="top" wrapText="1" readingOrder="1"/>
    </xf>
    <xf numFmtId="0" fontId="4" fillId="0" borderId="3" xfId="1" applyFont="1" applyBorder="1" applyAlignment="1">
      <alignment horizontal="left" vertical="top" wrapText="1" readingOrder="1"/>
    </xf>
    <xf numFmtId="1" fontId="4" fillId="0" borderId="4" xfId="1" applyNumberFormat="1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Fill="1" applyBorder="1"/>
    <xf numFmtId="0" fontId="18" fillId="0" borderId="3" xfId="1" applyFont="1" applyBorder="1" applyAlignment="1">
      <alignment vertical="top" wrapText="1" readingOrder="1"/>
    </xf>
    <xf numFmtId="0" fontId="18" fillId="0" borderId="3" xfId="1" applyFont="1" applyBorder="1" applyAlignment="1">
      <alignment horizontal="left" vertical="top" wrapText="1" readingOrder="1"/>
    </xf>
    <xf numFmtId="0" fontId="18" fillId="0" borderId="1" xfId="1" applyFont="1" applyBorder="1" applyAlignment="1">
      <alignment horizontal="left" vertical="top" wrapText="1" readingOrder="1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top" wrapText="1" readingOrder="1"/>
    </xf>
    <xf numFmtId="0" fontId="18" fillId="0" borderId="2" xfId="1" applyFont="1" applyBorder="1" applyAlignment="1">
      <alignment horizontal="center" vertical="top" wrapText="1" readingOrder="1"/>
    </xf>
    <xf numFmtId="0" fontId="4" fillId="0" borderId="1" xfId="1" applyFont="1" applyFill="1" applyBorder="1" applyAlignment="1">
      <alignment horizontal="center" vertical="top" wrapText="1" readingOrder="1"/>
    </xf>
    <xf numFmtId="0" fontId="4" fillId="0" borderId="3" xfId="1" applyFont="1" applyFill="1" applyBorder="1" applyAlignment="1">
      <alignment horizontal="center" vertical="top" wrapText="1" readingOrder="1"/>
    </xf>
    <xf numFmtId="0" fontId="20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 readingOrder="1"/>
    </xf>
    <xf numFmtId="0" fontId="4" fillId="0" borderId="4" xfId="1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18" fillId="0" borderId="3" xfId="1" applyFont="1" applyBorder="1" applyAlignment="1">
      <alignment vertical="top" wrapText="1" readingOrder="1"/>
    </xf>
    <xf numFmtId="0" fontId="18" fillId="0" borderId="3" xfId="1" applyFont="1" applyBorder="1" applyAlignment="1">
      <alignment horizontal="left" vertical="top" wrapText="1" readingOrder="1"/>
    </xf>
    <xf numFmtId="0" fontId="18" fillId="0" borderId="4" xfId="1" applyFont="1" applyBorder="1" applyAlignment="1">
      <alignment horizontal="left" vertical="top" wrapText="1" readingOrder="1"/>
    </xf>
    <xf numFmtId="0" fontId="18" fillId="0" borderId="1" xfId="1" applyFont="1" applyBorder="1" applyAlignment="1">
      <alignment horizontal="left" vertical="top" wrapText="1" readingOrder="1"/>
    </xf>
    <xf numFmtId="0" fontId="3" fillId="0" borderId="1" xfId="1" applyFont="1" applyBorder="1" applyAlignment="1">
      <alignment vertical="center" readingOrder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8" fillId="0" borderId="2" xfId="1" applyFont="1" applyBorder="1" applyAlignment="1">
      <alignment horizontal="center" vertical="top" wrapText="1" readingOrder="1"/>
    </xf>
    <xf numFmtId="0" fontId="18" fillId="3" borderId="1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4" xfId="1" applyFont="1" applyFill="1" applyBorder="1" applyAlignment="1">
      <alignment horizontal="center" vertical="top" wrapText="1" readingOrder="1"/>
    </xf>
    <xf numFmtId="0" fontId="20" fillId="0" borderId="1" xfId="0" applyFont="1" applyBorder="1" applyAlignment="1">
      <alignment vertical="top" wrapText="1"/>
    </xf>
    <xf numFmtId="0" fontId="18" fillId="0" borderId="4" xfId="1" applyFont="1" applyFill="1" applyBorder="1" applyAlignment="1">
      <alignment horizontal="left" vertical="top" wrapText="1" readingOrder="1"/>
    </xf>
    <xf numFmtId="0" fontId="1" fillId="7" borderId="1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8" fillId="0" borderId="3" xfId="1" applyFont="1" applyBorder="1" applyAlignment="1">
      <alignment vertical="top" wrapText="1" readingOrder="1"/>
    </xf>
    <xf numFmtId="0" fontId="18" fillId="0" borderId="3" xfId="1" applyFont="1" applyBorder="1" applyAlignment="1">
      <alignment horizontal="left" vertical="top" wrapText="1" readingOrder="1"/>
    </xf>
    <xf numFmtId="0" fontId="18" fillId="0" borderId="4" xfId="1" applyFont="1" applyBorder="1" applyAlignment="1">
      <alignment horizontal="left" vertical="top" wrapText="1" readingOrder="1"/>
    </xf>
    <xf numFmtId="0" fontId="18" fillId="0" borderId="1" xfId="1" applyFont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8" fillId="0" borderId="2" xfId="1" applyFont="1" applyBorder="1" applyAlignment="1">
      <alignment horizontal="center" vertical="top" wrapText="1" readingOrder="1"/>
    </xf>
    <xf numFmtId="0" fontId="18" fillId="3" borderId="1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8" fillId="0" borderId="4" xfId="1" applyFont="1" applyFill="1" applyBorder="1" applyAlignment="1">
      <alignment horizontal="center" vertical="top" wrapText="1" readingOrder="1"/>
    </xf>
    <xf numFmtId="0" fontId="4" fillId="0" borderId="3" xfId="1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center"/>
    </xf>
    <xf numFmtId="0" fontId="4" fillId="0" borderId="3" xfId="1" applyFont="1" applyBorder="1" applyAlignment="1">
      <alignment horizontal="center" vertical="top" wrapText="1" readingOrder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left" vertical="center" readingOrder="1"/>
    </xf>
    <xf numFmtId="0" fontId="10" fillId="6" borderId="1" xfId="1" applyFont="1" applyFill="1" applyBorder="1" applyAlignment="1">
      <alignment horizontal="center" vertical="center" readingOrder="1"/>
    </xf>
    <xf numFmtId="0" fontId="10" fillId="4" borderId="1" xfId="1" applyFont="1" applyFill="1" applyBorder="1" applyAlignment="1">
      <alignment horizontal="left" vertical="center" readingOrder="1"/>
    </xf>
    <xf numFmtId="0" fontId="10" fillId="4" borderId="1" xfId="1" applyFont="1" applyFill="1" applyBorder="1" applyAlignment="1">
      <alignment horizontal="center" vertical="center" readingOrder="1"/>
    </xf>
    <xf numFmtId="0" fontId="10" fillId="5" borderId="1" xfId="1" applyFont="1" applyFill="1" applyBorder="1" applyAlignment="1">
      <alignment horizontal="left" vertical="center" readingOrder="1"/>
    </xf>
    <xf numFmtId="0" fontId="10" fillId="5" borderId="1" xfId="1" applyFont="1" applyFill="1" applyBorder="1" applyAlignment="1">
      <alignment horizontal="center" vertical="center" readingOrder="1"/>
    </xf>
    <xf numFmtId="0" fontId="7" fillId="0" borderId="0" xfId="0" applyFont="1" applyFill="1" applyBorder="1"/>
    <xf numFmtId="0" fontId="10" fillId="0" borderId="1" xfId="1" applyFont="1" applyBorder="1" applyAlignment="1">
      <alignment horizontal="left" wrapText="1" readingOrder="1"/>
    </xf>
    <xf numFmtId="0" fontId="10" fillId="0" borderId="1" xfId="1" applyFont="1" applyBorder="1" applyAlignment="1">
      <alignment horizontal="right" wrapText="1" readingOrder="1"/>
    </xf>
    <xf numFmtId="0" fontId="21" fillId="0" borderId="1" xfId="1" applyFont="1" applyBorder="1" applyAlignment="1">
      <alignment horizontal="right" wrapText="1" readingOrder="1"/>
    </xf>
    <xf numFmtId="0" fontId="21" fillId="2" borderId="1" xfId="1" applyFont="1" applyFill="1" applyBorder="1" applyAlignment="1">
      <alignment horizontal="center" vertical="center" readingOrder="1"/>
    </xf>
    <xf numFmtId="0" fontId="5" fillId="2" borderId="0" xfId="0" applyFont="1" applyFill="1" applyBorder="1"/>
    <xf numFmtId="0" fontId="11" fillId="2" borderId="0" xfId="0" applyFont="1" applyFill="1" applyBorder="1"/>
    <xf numFmtId="0" fontId="10" fillId="0" borderId="1" xfId="1" applyFont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horizontal="left" vertical="center" readingOrder="1"/>
    </xf>
    <xf numFmtId="0" fontId="12" fillId="5" borderId="1" xfId="1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 readingOrder="1"/>
    </xf>
    <xf numFmtId="0" fontId="12" fillId="4" borderId="1" xfId="1" applyFont="1" applyFill="1" applyBorder="1" applyAlignment="1">
      <alignment horizontal="center" vertical="center" readingOrder="1"/>
    </xf>
    <xf numFmtId="0" fontId="12" fillId="0" borderId="1" xfId="1" applyFont="1" applyFill="1" applyBorder="1" applyAlignment="1">
      <alignment horizontal="left" vertical="center" readingOrder="1"/>
    </xf>
    <xf numFmtId="0" fontId="12" fillId="6" borderId="1" xfId="1" applyFont="1" applyFill="1" applyBorder="1" applyAlignment="1">
      <alignment horizontal="left" vertical="center" readingOrder="1"/>
    </xf>
    <xf numFmtId="0" fontId="12" fillId="6" borderId="1" xfId="1" applyFont="1" applyFill="1" applyBorder="1" applyAlignment="1">
      <alignment horizontal="center" vertical="center" readingOrder="1"/>
    </xf>
    <xf numFmtId="0" fontId="12" fillId="0" borderId="1" xfId="1" applyFont="1" applyBorder="1" applyAlignment="1">
      <alignment horizontal="left" vertical="center" readingOrder="1"/>
    </xf>
    <xf numFmtId="0" fontId="12" fillId="0" borderId="1" xfId="1" applyFont="1" applyBorder="1" applyAlignment="1">
      <alignment horizontal="center" vertical="center" readingOrder="1"/>
    </xf>
    <xf numFmtId="0" fontId="13" fillId="3" borderId="1" xfId="0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top" readingOrder="1"/>
    </xf>
    <xf numFmtId="0" fontId="12" fillId="5" borderId="1" xfId="1" applyFont="1" applyFill="1" applyBorder="1" applyAlignment="1">
      <alignment horizontal="center" vertical="top" readingOrder="1"/>
    </xf>
    <xf numFmtId="0" fontId="12" fillId="6" borderId="1" xfId="1" applyFont="1" applyFill="1" applyBorder="1" applyAlignment="1">
      <alignment horizontal="left" vertical="top" readingOrder="1"/>
    </xf>
    <xf numFmtId="0" fontId="12" fillId="6" borderId="1" xfId="1" applyFont="1" applyFill="1" applyBorder="1" applyAlignment="1">
      <alignment horizontal="center" vertical="top" readingOrder="1"/>
    </xf>
    <xf numFmtId="0" fontId="11" fillId="0" borderId="0" xfId="0" applyFont="1" applyAlignment="1">
      <alignment wrapText="1"/>
    </xf>
    <xf numFmtId="0" fontId="7" fillId="0" borderId="0" xfId="0" applyFont="1" applyFill="1" applyBorder="1" applyAlignment="1"/>
    <xf numFmtId="0" fontId="10" fillId="6" borderId="3" xfId="1" applyFont="1" applyFill="1" applyBorder="1" applyAlignment="1">
      <alignment horizontal="left" vertical="top" readingOrder="1"/>
    </xf>
    <xf numFmtId="0" fontId="10" fillId="6" borderId="1" xfId="1" applyFont="1" applyFill="1" applyBorder="1" applyAlignment="1">
      <alignment horizontal="left" vertical="top" readingOrder="1"/>
    </xf>
    <xf numFmtId="0" fontId="10" fillId="6" borderId="4" xfId="1" applyFont="1" applyFill="1" applyBorder="1" applyAlignment="1">
      <alignment horizontal="center" vertical="top" readingOrder="1"/>
    </xf>
    <xf numFmtId="0" fontId="10" fillId="0" borderId="1" xfId="1" applyFont="1" applyFill="1" applyBorder="1" applyAlignment="1">
      <alignment horizontal="center" vertical="top" readingOrder="1"/>
    </xf>
    <xf numFmtId="0" fontId="10" fillId="5" borderId="1" xfId="1" applyFont="1" applyFill="1" applyBorder="1" applyAlignment="1">
      <alignment horizontal="left" vertical="top" readingOrder="1"/>
    </xf>
    <xf numFmtId="0" fontId="10" fillId="5" borderId="1" xfId="1" applyFont="1" applyFill="1" applyBorder="1" applyAlignment="1">
      <alignment horizontal="center" vertical="top" readingOrder="1"/>
    </xf>
    <xf numFmtId="0" fontId="10" fillId="6" borderId="1" xfId="1" applyFont="1" applyFill="1" applyBorder="1" applyAlignment="1">
      <alignment horizontal="center" vertical="top" readingOrder="1"/>
    </xf>
    <xf numFmtId="0" fontId="10" fillId="4" borderId="1" xfId="1" applyFont="1" applyFill="1" applyBorder="1" applyAlignment="1">
      <alignment horizontal="left" vertical="top" readingOrder="1"/>
    </xf>
    <xf numFmtId="0" fontId="10" fillId="4" borderId="1" xfId="1" applyFont="1" applyFill="1" applyBorder="1" applyAlignment="1">
      <alignment horizontal="center" vertical="top" readingOrder="1"/>
    </xf>
    <xf numFmtId="0" fontId="10" fillId="0" borderId="1" xfId="1" applyFont="1" applyFill="1" applyBorder="1" applyAlignment="1">
      <alignment horizontal="left" vertical="top" readingOrder="1"/>
    </xf>
    <xf numFmtId="0" fontId="15" fillId="0" borderId="1" xfId="1" applyFont="1" applyFill="1" applyBorder="1" applyAlignment="1">
      <alignment horizontal="left" vertical="top" wrapText="1" readingOrder="1"/>
    </xf>
    <xf numFmtId="0" fontId="4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5" fillId="0" borderId="1" xfId="1" applyFont="1" applyBorder="1" applyAlignment="1">
      <alignment horizontal="center" vertical="top" readingOrder="1"/>
    </xf>
    <xf numFmtId="0" fontId="4" fillId="0" borderId="1" xfId="1" applyFont="1" applyBorder="1" applyAlignment="1">
      <alignment horizontal="center" vertical="top" readingOrder="1"/>
    </xf>
    <xf numFmtId="0" fontId="4" fillId="2" borderId="1" xfId="1" applyFont="1" applyFill="1" applyBorder="1" applyAlignment="1">
      <alignment horizontal="center" vertical="top" readingOrder="1"/>
    </xf>
    <xf numFmtId="0" fontId="4" fillId="2" borderId="3" xfId="1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5" fillId="0" borderId="1" xfId="1" applyFont="1" applyBorder="1" applyAlignment="1">
      <alignment horizontal="center" vertical="top" wrapText="1" readingOrder="1"/>
    </xf>
    <xf numFmtId="0" fontId="22" fillId="0" borderId="4" xfId="1" applyFont="1" applyBorder="1" applyAlignment="1">
      <alignment horizontal="center" vertical="top" wrapText="1" readingOrder="1"/>
    </xf>
    <xf numFmtId="0" fontId="15" fillId="0" borderId="3" xfId="1" applyFont="1" applyBorder="1" applyAlignment="1">
      <alignment horizontal="center" vertical="top" wrapText="1" readingOrder="1"/>
    </xf>
    <xf numFmtId="0" fontId="18" fillId="0" borderId="1" xfId="1" applyFont="1" applyBorder="1" applyAlignment="1">
      <alignment horizontal="center" vertical="top" wrapText="1" readingOrder="1"/>
    </xf>
    <xf numFmtId="0" fontId="18" fillId="0" borderId="3" xfId="1" applyFont="1" applyBorder="1" applyAlignment="1">
      <alignment horizontal="center" vertical="top" wrapText="1" readingOrder="1"/>
    </xf>
    <xf numFmtId="0" fontId="18" fillId="2" borderId="3" xfId="1" applyFont="1" applyFill="1" applyBorder="1" applyAlignment="1">
      <alignment horizontal="center" vertical="top" wrapText="1" readingOrder="1"/>
    </xf>
    <xf numFmtId="0" fontId="10" fillId="0" borderId="1" xfId="1" applyFont="1" applyBorder="1" applyAlignment="1">
      <alignment horizontal="center" vertical="top" readingOrder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3" fillId="0" borderId="1" xfId="1" applyFont="1" applyBorder="1" applyAlignment="1">
      <alignment horizontal="center" vertical="center" readingOrder="1"/>
    </xf>
    <xf numFmtId="0" fontId="23" fillId="0" borderId="1" xfId="1" applyFont="1" applyBorder="1" applyAlignment="1">
      <alignment horizontal="center" vertical="top" readingOrder="1"/>
    </xf>
    <xf numFmtId="0" fontId="24" fillId="0" borderId="1" xfId="0" applyFont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readingOrder="1"/>
    </xf>
    <xf numFmtId="0" fontId="1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8" borderId="1" xfId="1" applyFont="1" applyFill="1" applyBorder="1" applyAlignment="1">
      <alignment horizontal="left" vertical="center" readingOrder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vertical="center" readingOrder="1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7" fillId="0" borderId="1" xfId="0" applyFont="1" applyBorder="1" applyAlignment="1"/>
    <xf numFmtId="0" fontId="4" fillId="0" borderId="3" xfId="1" applyFont="1" applyBorder="1" applyAlignment="1">
      <alignment vertical="top" readingOrder="1"/>
    </xf>
    <xf numFmtId="0" fontId="4" fillId="0" borderId="3" xfId="1" applyFont="1" applyBorder="1" applyAlignment="1">
      <alignment horizontal="left" vertical="top" readingOrder="1"/>
    </xf>
    <xf numFmtId="0" fontId="16" fillId="0" borderId="1" xfId="0" applyFont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 readingOrder="1"/>
    </xf>
    <xf numFmtId="0" fontId="10" fillId="3" borderId="1" xfId="1" applyFont="1" applyFill="1" applyBorder="1" applyAlignment="1">
      <alignment horizontal="center" vertical="center" readingOrder="1"/>
    </xf>
    <xf numFmtId="1" fontId="10" fillId="3" borderId="1" xfId="1" applyNumberFormat="1" applyFont="1" applyFill="1" applyBorder="1" applyAlignment="1">
      <alignment horizontal="center" vertical="center" wrapText="1" readingOrder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 readingOrder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readingOrder="1"/>
    </xf>
    <xf numFmtId="0" fontId="27" fillId="2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readingOrder="1"/>
    </xf>
    <xf numFmtId="0" fontId="7" fillId="0" borderId="1" xfId="1" applyFont="1" applyFill="1" applyBorder="1" applyAlignment="1">
      <alignment horizontal="center" vertical="center" readingOrder="1"/>
    </xf>
    <xf numFmtId="0" fontId="7" fillId="3" borderId="1" xfId="1" applyFont="1" applyFill="1" applyBorder="1" applyAlignment="1">
      <alignment vertical="center" readingOrder="1"/>
    </xf>
    <xf numFmtId="0" fontId="7" fillId="3" borderId="1" xfId="1" applyFont="1" applyFill="1" applyBorder="1" applyAlignment="1">
      <alignment horizontal="center" vertical="center" readingOrder="1"/>
    </xf>
    <xf numFmtId="1" fontId="7" fillId="3" borderId="1" xfId="1" applyNumberFormat="1" applyFont="1" applyFill="1" applyBorder="1" applyAlignment="1">
      <alignment horizontal="center" vertical="center" wrapText="1" readingOrder="1"/>
    </xf>
    <xf numFmtId="1" fontId="26" fillId="3" borderId="1" xfId="1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vertical="center"/>
    </xf>
    <xf numFmtId="0" fontId="10" fillId="3" borderId="1" xfId="1" applyFont="1" applyFill="1" applyBorder="1" applyAlignment="1">
      <alignment horizontal="left" vertical="center" readingOrder="1"/>
    </xf>
    <xf numFmtId="0" fontId="10" fillId="3" borderId="4" xfId="1" applyFont="1" applyFill="1" applyBorder="1" applyAlignment="1">
      <alignment horizontal="center" vertical="top" readingOrder="1"/>
    </xf>
    <xf numFmtId="0" fontId="11" fillId="3" borderId="3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top" readingOrder="1"/>
    </xf>
    <xf numFmtId="0" fontId="26" fillId="0" borderId="1" xfId="0" applyFont="1" applyBorder="1" applyAlignment="1">
      <alignment vertical="center"/>
    </xf>
    <xf numFmtId="0" fontId="26" fillId="0" borderId="1" xfId="1" applyFont="1" applyBorder="1" applyAlignment="1">
      <alignment horizontal="left" vertical="center" readingOrder="1"/>
    </xf>
    <xf numFmtId="0" fontId="26" fillId="3" borderId="1" xfId="0" applyFont="1" applyFill="1" applyBorder="1" applyAlignment="1">
      <alignment vertical="center"/>
    </xf>
    <xf numFmtId="0" fontId="21" fillId="3" borderId="1" xfId="1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6" fillId="3" borderId="1" xfId="1" applyFont="1" applyFill="1" applyBorder="1" applyAlignment="1">
      <alignment horizontal="center" vertical="top" readingOrder="1"/>
    </xf>
    <xf numFmtId="0" fontId="30" fillId="3" borderId="1" xfId="0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readingOrder="1"/>
    </xf>
    <xf numFmtId="0" fontId="26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readingOrder="1"/>
    </xf>
    <xf numFmtId="0" fontId="31" fillId="2" borderId="1" xfId="1" applyFont="1" applyFill="1" applyBorder="1" applyAlignment="1">
      <alignment horizontal="center" vertical="center" readingOrder="1"/>
    </xf>
    <xf numFmtId="0" fontId="29" fillId="0" borderId="1" xfId="0" applyFont="1" applyBorder="1" applyAlignment="1">
      <alignment vertical="center"/>
    </xf>
    <xf numFmtId="0" fontId="28" fillId="0" borderId="1" xfId="1" applyFont="1" applyBorder="1" applyAlignment="1">
      <alignment horizontal="center" vertical="top" readingOrder="1"/>
    </xf>
    <xf numFmtId="0" fontId="32" fillId="0" borderId="1" xfId="0" applyFont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 readingOrder="1"/>
    </xf>
    <xf numFmtId="0" fontId="10" fillId="3" borderId="1" xfId="1" applyFont="1" applyFill="1" applyBorder="1" applyAlignment="1">
      <alignment horizontal="left" vertical="center" wrapText="1" readingOrder="1"/>
    </xf>
    <xf numFmtId="0" fontId="10" fillId="3" borderId="1" xfId="1" applyFont="1" applyFill="1" applyBorder="1" applyAlignment="1">
      <alignment horizontal="center" vertical="center" wrapText="1" readingOrder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 readingOrder="1"/>
    </xf>
    <xf numFmtId="0" fontId="7" fillId="0" borderId="1" xfId="1" applyFont="1" applyBorder="1" applyAlignment="1">
      <alignment vertical="center" readingOrder="1"/>
    </xf>
    <xf numFmtId="0" fontId="7" fillId="0" borderId="1" xfId="1" applyFont="1" applyBorder="1" applyAlignment="1">
      <alignment horizontal="center" vertical="center" readingOrder="1"/>
    </xf>
    <xf numFmtId="0" fontId="14" fillId="0" borderId="1" xfId="1" applyFont="1" applyBorder="1" applyAlignment="1">
      <alignment vertical="center" readingOrder="1"/>
    </xf>
    <xf numFmtId="0" fontId="14" fillId="0" borderId="1" xfId="1" applyFont="1" applyBorder="1" applyAlignment="1">
      <alignment horizontal="center" vertical="center" readingOrder="1"/>
    </xf>
    <xf numFmtId="0" fontId="7" fillId="3" borderId="1" xfId="1" applyFont="1" applyFill="1" applyBorder="1" applyAlignment="1">
      <alignment horizontal="left" vertical="center" readingOrder="1"/>
    </xf>
    <xf numFmtId="0" fontId="7" fillId="0" borderId="1" xfId="1" applyFont="1" applyBorder="1" applyAlignment="1">
      <alignment horizontal="left" vertical="center" readingOrder="1"/>
    </xf>
    <xf numFmtId="0" fontId="14" fillId="0" borderId="1" xfId="1" applyFont="1" applyBorder="1" applyAlignment="1">
      <alignment horizontal="left" vertical="center" readingOrder="1"/>
    </xf>
    <xf numFmtId="0" fontId="11" fillId="3" borderId="1" xfId="1" applyFont="1" applyFill="1" applyBorder="1" applyAlignment="1">
      <alignment horizontal="center" vertical="center" readingOrder="1"/>
    </xf>
    <xf numFmtId="0" fontId="14" fillId="0" borderId="1" xfId="1" applyFont="1" applyFill="1" applyBorder="1" applyAlignment="1">
      <alignment horizontal="left" vertical="center" readingOrder="1"/>
    </xf>
    <xf numFmtId="0" fontId="14" fillId="0" borderId="1" xfId="1" applyFont="1" applyFill="1" applyBorder="1" applyAlignment="1">
      <alignment horizontal="center" vertical="center" readingOrder="1"/>
    </xf>
    <xf numFmtId="0" fontId="13" fillId="0" borderId="1" xfId="1" applyFont="1" applyFill="1" applyBorder="1" applyAlignment="1">
      <alignment horizontal="center" vertical="center" readingOrder="1"/>
    </xf>
    <xf numFmtId="0" fontId="7" fillId="7" borderId="1" xfId="1" applyFont="1" applyFill="1" applyBorder="1" applyAlignment="1">
      <alignment horizontal="center" vertical="center" readingOrder="1"/>
    </xf>
    <xf numFmtId="0" fontId="11" fillId="2" borderId="1" xfId="1" applyFont="1" applyFill="1" applyBorder="1" applyAlignment="1">
      <alignment horizontal="center" vertical="center" readingOrder="1"/>
    </xf>
    <xf numFmtId="0" fontId="29" fillId="0" borderId="1" xfId="1" applyFont="1" applyBorder="1" applyAlignment="1">
      <alignment vertical="center" readingOrder="1"/>
    </xf>
    <xf numFmtId="0" fontId="29" fillId="0" borderId="1" xfId="1" applyFont="1" applyBorder="1" applyAlignment="1">
      <alignment horizontal="left" vertical="center" readingOrder="1"/>
    </xf>
    <xf numFmtId="0" fontId="29" fillId="0" borderId="1" xfId="1" applyFont="1" applyBorder="1" applyAlignment="1">
      <alignment horizontal="center" vertical="center" readingOrder="1"/>
    </xf>
    <xf numFmtId="0" fontId="29" fillId="0" borderId="1" xfId="1" applyFont="1" applyFill="1" applyBorder="1" applyAlignment="1">
      <alignment horizontal="center" vertical="center" readingOrder="1"/>
    </xf>
    <xf numFmtId="0" fontId="29" fillId="7" borderId="1" xfId="1" applyFont="1" applyFill="1" applyBorder="1" applyAlignment="1">
      <alignment horizontal="center" vertical="center" readingOrder="1"/>
    </xf>
    <xf numFmtId="0" fontId="33" fillId="2" borderId="1" xfId="1" applyFont="1" applyFill="1" applyBorder="1" applyAlignment="1">
      <alignment horizontal="center" vertical="center" readingOrder="1"/>
    </xf>
    <xf numFmtId="0" fontId="14" fillId="7" borderId="1" xfId="1" applyFont="1" applyFill="1" applyBorder="1" applyAlignment="1">
      <alignment horizontal="center" vertical="center" readingOrder="1"/>
    </xf>
    <xf numFmtId="0" fontId="13" fillId="2" borderId="1" xfId="1" applyFont="1" applyFill="1" applyBorder="1" applyAlignment="1">
      <alignment horizontal="center" vertical="center" readingOrder="1"/>
    </xf>
    <xf numFmtId="0" fontId="34" fillId="0" borderId="1" xfId="1" applyFont="1" applyBorder="1" applyAlignment="1">
      <alignment horizontal="center" vertical="center" readingOrder="1"/>
    </xf>
    <xf numFmtId="0" fontId="34" fillId="0" borderId="1" xfId="1" applyFont="1" applyFill="1" applyBorder="1" applyAlignment="1">
      <alignment horizontal="center" vertical="center" readingOrder="1"/>
    </xf>
    <xf numFmtId="0" fontId="24" fillId="0" borderId="1" xfId="1" applyFont="1" applyBorder="1" applyAlignment="1">
      <alignment vertical="center" readingOrder="1"/>
    </xf>
    <xf numFmtId="0" fontId="24" fillId="0" borderId="1" xfId="1" applyFont="1" applyBorder="1" applyAlignment="1">
      <alignment horizontal="left" vertical="center" readingOrder="1"/>
    </xf>
    <xf numFmtId="0" fontId="7" fillId="3" borderId="1" xfId="1" applyFont="1" applyFill="1" applyBorder="1" applyAlignment="1">
      <alignment vertical="center" wrapText="1" readingOrder="1"/>
    </xf>
    <xf numFmtId="0" fontId="7" fillId="3" borderId="1" xfId="1" applyFont="1" applyFill="1" applyBorder="1" applyAlignment="1">
      <alignment horizontal="left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14" fillId="0" borderId="1" xfId="1" applyFont="1" applyFill="1" applyBorder="1" applyAlignment="1">
      <alignment horizontal="left" vertical="center" wrapText="1" readingOrder="1"/>
    </xf>
    <xf numFmtId="0" fontId="14" fillId="0" borderId="1" xfId="1" applyFont="1" applyFill="1" applyBorder="1" applyAlignment="1">
      <alignment horizontal="center" vertical="center" wrapText="1" readingOrder="1"/>
    </xf>
    <xf numFmtId="0" fontId="13" fillId="0" borderId="1" xfId="1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left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14" fillId="0" borderId="1" xfId="1" applyFont="1" applyBorder="1" applyAlignment="1">
      <alignment horizontal="left" vertical="center" wrapText="1" readingOrder="1"/>
    </xf>
    <xf numFmtId="0" fontId="14" fillId="0" borderId="1" xfId="1" applyFont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left" vertical="center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mruColors>
      <color rgb="FFCCC0DA"/>
      <color rgb="FFC9D749"/>
      <color rgb="FF95A47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7"/>
  <sheetViews>
    <sheetView showGridLines="0" workbookViewId="0">
      <pane ySplit="1" topLeftCell="A2" activePane="bottomLeft" state="frozen"/>
      <selection pane="bottomLeft" activeCell="E10" sqref="E10"/>
    </sheetView>
  </sheetViews>
  <sheetFormatPr defaultColWidth="9.109375" defaultRowHeight="14.4" x14ac:dyDescent="0.3"/>
  <cols>
    <col min="1" max="1" width="9.109375" style="6"/>
    <col min="2" max="2" width="23.33203125" style="6" customWidth="1"/>
    <col min="3" max="3" width="22.5546875" style="6" customWidth="1"/>
    <col min="4" max="4" width="15.33203125" style="6" hidden="1" customWidth="1"/>
    <col min="5" max="5" width="28.6640625" style="6" customWidth="1"/>
    <col min="6" max="6" width="12.6640625" style="7" hidden="1" customWidth="1"/>
    <col min="7" max="7" width="12.6640625" style="6" hidden="1" customWidth="1"/>
    <col min="8" max="8" width="12.6640625" style="103" hidden="1" customWidth="1"/>
    <col min="9" max="9" width="12.6640625" style="15" hidden="1" customWidth="1"/>
    <col min="10" max="10" width="12.6640625" style="51" customWidth="1"/>
    <col min="11" max="12" width="0" style="6" hidden="1" customWidth="1"/>
    <col min="13" max="13" width="9.109375" style="6"/>
    <col min="14" max="14" width="24.6640625" style="6" customWidth="1"/>
    <col min="15" max="15" width="21.109375" style="6" bestFit="1" customWidth="1"/>
    <col min="16" max="16" width="11" style="6" hidden="1" customWidth="1"/>
    <col min="17" max="17" width="32.21875" style="6" bestFit="1" customWidth="1"/>
    <col min="18" max="21" width="0" style="6" hidden="1" customWidth="1"/>
    <col min="22" max="16384" width="9.109375" style="6"/>
  </cols>
  <sheetData>
    <row r="1" spans="1:22" ht="2.1" customHeight="1" x14ac:dyDescent="0.3">
      <c r="I1" s="5"/>
    </row>
    <row r="2" spans="1:22" s="4" customFormat="1" ht="36.75" customHeight="1" x14ac:dyDescent="0.3">
      <c r="B2" s="206" t="s">
        <v>270</v>
      </c>
      <c r="C2" s="208"/>
      <c r="E2" s="207"/>
      <c r="F2" s="31"/>
      <c r="H2" s="135"/>
      <c r="I2" s="16"/>
      <c r="J2" s="52"/>
      <c r="M2" s="168"/>
      <c r="N2" s="206" t="s">
        <v>342</v>
      </c>
      <c r="O2" s="208"/>
      <c r="P2" s="207"/>
      <c r="Q2" s="207"/>
      <c r="R2" s="192"/>
      <c r="S2" s="100"/>
      <c r="T2" s="114"/>
      <c r="U2" s="193"/>
      <c r="V2" s="194" t="s">
        <v>337</v>
      </c>
    </row>
    <row r="3" spans="1:22" s="61" customFormat="1" ht="57" customHeight="1" x14ac:dyDescent="0.25">
      <c r="A3" s="56" t="s">
        <v>279</v>
      </c>
      <c r="B3" s="57" t="s">
        <v>0</v>
      </c>
      <c r="C3" s="57" t="s">
        <v>1</v>
      </c>
      <c r="D3" s="58" t="s">
        <v>2</v>
      </c>
      <c r="E3" s="58" t="s">
        <v>3</v>
      </c>
      <c r="F3" s="112" t="s">
        <v>287</v>
      </c>
      <c r="G3" s="111" t="s">
        <v>267</v>
      </c>
      <c r="H3" s="112" t="s">
        <v>333</v>
      </c>
      <c r="I3" s="111" t="s">
        <v>289</v>
      </c>
      <c r="J3" s="46" t="s">
        <v>265</v>
      </c>
      <c r="K3" s="60"/>
      <c r="M3" s="203"/>
      <c r="N3" s="57" t="s">
        <v>0</v>
      </c>
      <c r="O3" s="57" t="s">
        <v>1</v>
      </c>
      <c r="P3" s="58" t="s">
        <v>2</v>
      </c>
      <c r="Q3" s="58" t="s">
        <v>3</v>
      </c>
      <c r="R3" s="74" t="s">
        <v>266</v>
      </c>
      <c r="S3" s="75" t="s">
        <v>267</v>
      </c>
      <c r="T3" s="114" t="s">
        <v>333</v>
      </c>
      <c r="U3" s="115" t="s">
        <v>282</v>
      </c>
      <c r="V3" s="46" t="s">
        <v>265</v>
      </c>
    </row>
    <row r="4" spans="1:22" s="17" customFormat="1" ht="15" customHeight="1" x14ac:dyDescent="0.3">
      <c r="A4" s="183" t="s">
        <v>291</v>
      </c>
      <c r="B4" s="239" t="s">
        <v>150</v>
      </c>
      <c r="C4" s="239" t="s">
        <v>88</v>
      </c>
      <c r="D4" s="239">
        <v>100043626</v>
      </c>
      <c r="E4" s="239" t="s">
        <v>151</v>
      </c>
      <c r="F4" s="183">
        <v>83</v>
      </c>
      <c r="G4" s="240">
        <v>20</v>
      </c>
      <c r="H4" s="240">
        <f t="shared" ref="H4:H21" si="0">G4+F4</f>
        <v>103</v>
      </c>
      <c r="I4" s="241">
        <v>31</v>
      </c>
      <c r="J4" s="131">
        <f t="shared" ref="J4:J21" si="1">I4+H4</f>
        <v>134</v>
      </c>
      <c r="M4" s="183" t="s">
        <v>292</v>
      </c>
      <c r="N4" s="239" t="s">
        <v>154</v>
      </c>
      <c r="O4" s="239" t="s">
        <v>5</v>
      </c>
      <c r="P4" s="239">
        <v>100047065</v>
      </c>
      <c r="Q4" s="239" t="s">
        <v>155</v>
      </c>
      <c r="R4" s="183">
        <v>82</v>
      </c>
      <c r="S4" s="240">
        <v>20</v>
      </c>
      <c r="T4" s="240">
        <f t="shared" ref="T4:T20" si="2">S4+R4</f>
        <v>102</v>
      </c>
      <c r="U4" s="225">
        <v>37</v>
      </c>
      <c r="V4" s="131">
        <f t="shared" ref="V4:V20" si="3">U4+T4</f>
        <v>139</v>
      </c>
    </row>
    <row r="5" spans="1:22" s="17" customFormat="1" ht="15" customHeight="1" x14ac:dyDescent="0.3">
      <c r="A5" s="183" t="s">
        <v>291</v>
      </c>
      <c r="B5" s="239" t="s">
        <v>152</v>
      </c>
      <c r="C5" s="239" t="s">
        <v>27</v>
      </c>
      <c r="D5" s="239">
        <v>100039197</v>
      </c>
      <c r="E5" s="239" t="s">
        <v>153</v>
      </c>
      <c r="F5" s="183">
        <v>72</v>
      </c>
      <c r="G5" s="240">
        <v>20</v>
      </c>
      <c r="H5" s="240">
        <f t="shared" si="0"/>
        <v>92</v>
      </c>
      <c r="I5" s="241">
        <v>37</v>
      </c>
      <c r="J5" s="131">
        <f t="shared" si="1"/>
        <v>129</v>
      </c>
      <c r="M5" s="183"/>
      <c r="N5" s="239" t="s">
        <v>150</v>
      </c>
      <c r="O5" s="239" t="s">
        <v>88</v>
      </c>
      <c r="P5" s="239">
        <v>100043626</v>
      </c>
      <c r="Q5" s="239" t="s">
        <v>151</v>
      </c>
      <c r="R5" s="183">
        <v>76</v>
      </c>
      <c r="S5" s="240">
        <v>19</v>
      </c>
      <c r="T5" s="240">
        <f t="shared" si="2"/>
        <v>95</v>
      </c>
      <c r="U5" s="225">
        <v>28</v>
      </c>
      <c r="V5" s="131">
        <f t="shared" si="3"/>
        <v>123</v>
      </c>
    </row>
    <row r="6" spans="1:22" s="17" customFormat="1" ht="15" customHeight="1" x14ac:dyDescent="0.3">
      <c r="A6" s="183"/>
      <c r="B6" s="239" t="s">
        <v>154</v>
      </c>
      <c r="C6" s="239" t="s">
        <v>5</v>
      </c>
      <c r="D6" s="239">
        <v>100047065</v>
      </c>
      <c r="E6" s="239" t="s">
        <v>155</v>
      </c>
      <c r="F6" s="183">
        <v>75</v>
      </c>
      <c r="G6" s="240">
        <v>19</v>
      </c>
      <c r="H6" s="240">
        <f t="shared" si="0"/>
        <v>94</v>
      </c>
      <c r="I6" s="240">
        <v>27</v>
      </c>
      <c r="J6" s="131">
        <f t="shared" si="1"/>
        <v>121</v>
      </c>
      <c r="M6" s="183" t="s">
        <v>292</v>
      </c>
      <c r="N6" s="239" t="s">
        <v>157</v>
      </c>
      <c r="O6" s="239" t="s">
        <v>141</v>
      </c>
      <c r="P6" s="239">
        <v>100040901</v>
      </c>
      <c r="Q6" s="239" t="s">
        <v>158</v>
      </c>
      <c r="R6" s="183">
        <v>48</v>
      </c>
      <c r="S6" s="240">
        <v>20</v>
      </c>
      <c r="T6" s="240">
        <f t="shared" si="2"/>
        <v>68</v>
      </c>
      <c r="U6" s="225">
        <v>40</v>
      </c>
      <c r="V6" s="131">
        <f t="shared" si="3"/>
        <v>108</v>
      </c>
    </row>
    <row r="7" spans="1:22" s="17" customFormat="1" ht="15" customHeight="1" x14ac:dyDescent="0.3">
      <c r="A7" s="183" t="s">
        <v>291</v>
      </c>
      <c r="B7" s="239" t="s">
        <v>91</v>
      </c>
      <c r="C7" s="239" t="s">
        <v>16</v>
      </c>
      <c r="D7" s="239">
        <v>100045295</v>
      </c>
      <c r="E7" s="239" t="s">
        <v>156</v>
      </c>
      <c r="F7" s="226">
        <v>67</v>
      </c>
      <c r="G7" s="227">
        <v>17</v>
      </c>
      <c r="H7" s="227">
        <f t="shared" si="0"/>
        <v>84</v>
      </c>
      <c r="I7" s="232">
        <v>32</v>
      </c>
      <c r="J7" s="131">
        <f t="shared" si="1"/>
        <v>116</v>
      </c>
      <c r="M7" s="183"/>
      <c r="N7" s="239" t="s">
        <v>152</v>
      </c>
      <c r="O7" s="239" t="s">
        <v>27</v>
      </c>
      <c r="P7" s="239">
        <v>100039197</v>
      </c>
      <c r="Q7" s="239" t="s">
        <v>153</v>
      </c>
      <c r="R7" s="183">
        <v>54</v>
      </c>
      <c r="S7" s="240">
        <v>18</v>
      </c>
      <c r="T7" s="240">
        <f t="shared" si="2"/>
        <v>72</v>
      </c>
      <c r="U7" s="225">
        <v>33</v>
      </c>
      <c r="V7" s="131">
        <f t="shared" si="3"/>
        <v>105</v>
      </c>
    </row>
    <row r="8" spans="1:22" s="17" customFormat="1" ht="15" customHeight="1" x14ac:dyDescent="0.3">
      <c r="A8" s="183"/>
      <c r="B8" s="239" t="s">
        <v>157</v>
      </c>
      <c r="C8" s="239" t="s">
        <v>141</v>
      </c>
      <c r="D8" s="239">
        <v>100040901</v>
      </c>
      <c r="E8" s="239" t="s">
        <v>158</v>
      </c>
      <c r="F8" s="226">
        <v>54</v>
      </c>
      <c r="G8" s="227">
        <v>17</v>
      </c>
      <c r="H8" s="227">
        <f t="shared" si="0"/>
        <v>71</v>
      </c>
      <c r="I8" s="242">
        <v>40</v>
      </c>
      <c r="J8" s="131">
        <f t="shared" si="1"/>
        <v>111</v>
      </c>
      <c r="M8" s="183" t="s">
        <v>292</v>
      </c>
      <c r="N8" s="239" t="s">
        <v>103</v>
      </c>
      <c r="O8" s="239" t="s">
        <v>32</v>
      </c>
      <c r="P8" s="239">
        <v>100037105</v>
      </c>
      <c r="Q8" s="239" t="s">
        <v>168</v>
      </c>
      <c r="R8" s="183">
        <v>59</v>
      </c>
      <c r="S8" s="240">
        <v>15</v>
      </c>
      <c r="T8" s="240">
        <f t="shared" si="2"/>
        <v>74</v>
      </c>
      <c r="U8" s="225">
        <v>26</v>
      </c>
      <c r="V8" s="131">
        <f t="shared" si="3"/>
        <v>100</v>
      </c>
    </row>
    <row r="9" spans="1:22" s="17" customFormat="1" ht="15" customHeight="1" x14ac:dyDescent="0.3">
      <c r="A9" s="183" t="s">
        <v>291</v>
      </c>
      <c r="B9" s="239" t="s">
        <v>164</v>
      </c>
      <c r="C9" s="239" t="s">
        <v>50</v>
      </c>
      <c r="D9" s="239">
        <v>100047978</v>
      </c>
      <c r="E9" s="239" t="s">
        <v>165</v>
      </c>
      <c r="F9" s="183">
        <v>56</v>
      </c>
      <c r="G9" s="240">
        <v>15</v>
      </c>
      <c r="H9" s="240">
        <f t="shared" si="0"/>
        <v>71</v>
      </c>
      <c r="I9" s="224">
        <v>33</v>
      </c>
      <c r="J9" s="131">
        <f t="shared" si="1"/>
        <v>104</v>
      </c>
      <c r="M9" s="183"/>
      <c r="N9" s="239" t="s">
        <v>91</v>
      </c>
      <c r="O9" s="239" t="s">
        <v>16</v>
      </c>
      <c r="P9" s="239">
        <v>100045295</v>
      </c>
      <c r="Q9" s="239" t="s">
        <v>156</v>
      </c>
      <c r="R9" s="183">
        <v>45</v>
      </c>
      <c r="S9" s="240">
        <v>17</v>
      </c>
      <c r="T9" s="240">
        <f t="shared" si="2"/>
        <v>62</v>
      </c>
      <c r="U9" s="225">
        <v>33</v>
      </c>
      <c r="V9" s="131">
        <f t="shared" si="3"/>
        <v>95</v>
      </c>
    </row>
    <row r="10" spans="1:22" s="17" customFormat="1" ht="15" customHeight="1" x14ac:dyDescent="0.3">
      <c r="A10" s="33">
        <v>7</v>
      </c>
      <c r="B10" s="237" t="s">
        <v>160</v>
      </c>
      <c r="C10" s="237" t="s">
        <v>161</v>
      </c>
      <c r="D10" s="237">
        <v>100043179</v>
      </c>
      <c r="E10" s="237" t="s">
        <v>162</v>
      </c>
      <c r="F10" s="33">
        <v>46</v>
      </c>
      <c r="G10" s="238">
        <v>19</v>
      </c>
      <c r="H10" s="238">
        <f t="shared" si="0"/>
        <v>65</v>
      </c>
      <c r="I10" s="42">
        <v>34</v>
      </c>
      <c r="J10" s="49">
        <f t="shared" si="1"/>
        <v>99</v>
      </c>
      <c r="M10" s="183" t="s">
        <v>292</v>
      </c>
      <c r="N10" s="239" t="s">
        <v>171</v>
      </c>
      <c r="O10" s="239" t="s">
        <v>124</v>
      </c>
      <c r="P10" s="239">
        <v>100043745</v>
      </c>
      <c r="Q10" s="239" t="s">
        <v>172</v>
      </c>
      <c r="R10" s="183">
        <v>48</v>
      </c>
      <c r="S10" s="240">
        <v>15</v>
      </c>
      <c r="T10" s="240">
        <f t="shared" si="2"/>
        <v>63</v>
      </c>
      <c r="U10" s="225">
        <v>30</v>
      </c>
      <c r="V10" s="131">
        <f t="shared" si="3"/>
        <v>93</v>
      </c>
    </row>
    <row r="11" spans="1:22" s="17" customFormat="1" ht="15" customHeight="1" x14ac:dyDescent="0.3">
      <c r="A11" s="33">
        <v>8</v>
      </c>
      <c r="B11" s="237" t="s">
        <v>49</v>
      </c>
      <c r="C11" s="237" t="s">
        <v>50</v>
      </c>
      <c r="D11" s="237">
        <v>100036795</v>
      </c>
      <c r="E11" s="237" t="s">
        <v>163</v>
      </c>
      <c r="F11" s="33">
        <v>45</v>
      </c>
      <c r="G11" s="20">
        <v>18</v>
      </c>
      <c r="H11" s="20">
        <f t="shared" si="0"/>
        <v>63</v>
      </c>
      <c r="I11" s="42">
        <v>35</v>
      </c>
      <c r="J11" s="49">
        <f t="shared" si="1"/>
        <v>98</v>
      </c>
      <c r="M11" s="182">
        <v>8</v>
      </c>
      <c r="N11" s="271" t="s">
        <v>49</v>
      </c>
      <c r="O11" s="271" t="s">
        <v>50</v>
      </c>
      <c r="P11" s="271">
        <v>100036795</v>
      </c>
      <c r="Q11" s="271" t="s">
        <v>163</v>
      </c>
      <c r="R11" s="182">
        <v>40</v>
      </c>
      <c r="S11" s="272">
        <v>16</v>
      </c>
      <c r="T11" s="272">
        <f t="shared" si="2"/>
        <v>56</v>
      </c>
      <c r="U11" s="171">
        <v>35</v>
      </c>
      <c r="V11" s="49">
        <f t="shared" si="3"/>
        <v>91</v>
      </c>
    </row>
    <row r="12" spans="1:22" s="17" customFormat="1" ht="15" customHeight="1" x14ac:dyDescent="0.3">
      <c r="A12" s="33">
        <v>9</v>
      </c>
      <c r="B12" s="237" t="s">
        <v>171</v>
      </c>
      <c r="C12" s="237" t="s">
        <v>124</v>
      </c>
      <c r="D12" s="237">
        <v>100043745</v>
      </c>
      <c r="E12" s="237" t="s">
        <v>172</v>
      </c>
      <c r="F12" s="233">
        <v>48</v>
      </c>
      <c r="G12" s="234">
        <v>17</v>
      </c>
      <c r="H12" s="234">
        <f t="shared" si="0"/>
        <v>65</v>
      </c>
      <c r="I12" s="236">
        <v>28</v>
      </c>
      <c r="J12" s="49">
        <f t="shared" si="1"/>
        <v>93</v>
      </c>
      <c r="M12" s="182">
        <v>9</v>
      </c>
      <c r="N12" s="271" t="s">
        <v>160</v>
      </c>
      <c r="O12" s="271" t="s">
        <v>161</v>
      </c>
      <c r="P12" s="271">
        <v>100043179</v>
      </c>
      <c r="Q12" s="271" t="s">
        <v>162</v>
      </c>
      <c r="R12" s="182">
        <v>33</v>
      </c>
      <c r="S12" s="272">
        <v>19</v>
      </c>
      <c r="T12" s="272">
        <f t="shared" si="2"/>
        <v>52</v>
      </c>
      <c r="U12" s="171">
        <v>33</v>
      </c>
      <c r="V12" s="49">
        <f t="shared" si="3"/>
        <v>85</v>
      </c>
    </row>
    <row r="13" spans="1:22" s="17" customFormat="1" ht="15" customHeight="1" x14ac:dyDescent="0.3">
      <c r="A13" s="33">
        <v>10</v>
      </c>
      <c r="B13" s="237" t="s">
        <v>103</v>
      </c>
      <c r="C13" s="237" t="s">
        <v>32</v>
      </c>
      <c r="D13" s="237">
        <v>100037105</v>
      </c>
      <c r="E13" s="237" t="s">
        <v>168</v>
      </c>
      <c r="F13" s="233">
        <v>40</v>
      </c>
      <c r="G13" s="234">
        <v>16</v>
      </c>
      <c r="H13" s="234">
        <f t="shared" si="0"/>
        <v>56</v>
      </c>
      <c r="I13" s="236">
        <v>30</v>
      </c>
      <c r="J13" s="49">
        <f t="shared" si="1"/>
        <v>86</v>
      </c>
      <c r="M13" s="182">
        <v>10</v>
      </c>
      <c r="N13" s="271" t="s">
        <v>169</v>
      </c>
      <c r="O13" s="271" t="s">
        <v>11</v>
      </c>
      <c r="P13" s="271">
        <v>100043551</v>
      </c>
      <c r="Q13" s="271" t="s">
        <v>170</v>
      </c>
      <c r="R13" s="182">
        <v>35</v>
      </c>
      <c r="S13" s="272">
        <v>20</v>
      </c>
      <c r="T13" s="272">
        <f t="shared" si="2"/>
        <v>55</v>
      </c>
      <c r="U13" s="171">
        <v>28</v>
      </c>
      <c r="V13" s="49">
        <f t="shared" si="3"/>
        <v>83</v>
      </c>
    </row>
    <row r="14" spans="1:22" s="17" customFormat="1" ht="15" customHeight="1" x14ac:dyDescent="0.3">
      <c r="A14" s="33">
        <v>11</v>
      </c>
      <c r="B14" s="237" t="s">
        <v>169</v>
      </c>
      <c r="C14" s="237" t="s">
        <v>11</v>
      </c>
      <c r="D14" s="237">
        <v>100043551</v>
      </c>
      <c r="E14" s="237" t="s">
        <v>170</v>
      </c>
      <c r="F14" s="33">
        <v>36</v>
      </c>
      <c r="G14" s="20">
        <v>20</v>
      </c>
      <c r="H14" s="20">
        <f t="shared" si="0"/>
        <v>56</v>
      </c>
      <c r="I14" s="42">
        <v>29</v>
      </c>
      <c r="J14" s="49">
        <f t="shared" si="1"/>
        <v>85</v>
      </c>
      <c r="M14" s="182"/>
      <c r="N14" s="273" t="s">
        <v>93</v>
      </c>
      <c r="O14" s="273" t="s">
        <v>46</v>
      </c>
      <c r="P14" s="273">
        <v>100043567</v>
      </c>
      <c r="Q14" s="273" t="s">
        <v>159</v>
      </c>
      <c r="R14" s="185">
        <v>60</v>
      </c>
      <c r="S14" s="274">
        <v>17</v>
      </c>
      <c r="T14" s="274">
        <f t="shared" si="2"/>
        <v>77</v>
      </c>
      <c r="U14" s="171"/>
      <c r="V14" s="50">
        <f t="shared" si="3"/>
        <v>77</v>
      </c>
    </row>
    <row r="15" spans="1:22" s="17" customFormat="1" ht="15" customHeight="1" x14ac:dyDescent="0.3">
      <c r="A15" s="33">
        <v>12</v>
      </c>
      <c r="B15" s="237" t="s">
        <v>166</v>
      </c>
      <c r="C15" s="237" t="s">
        <v>19</v>
      </c>
      <c r="D15" s="237">
        <v>100026986</v>
      </c>
      <c r="E15" s="237" t="s">
        <v>167</v>
      </c>
      <c r="F15" s="33">
        <v>58</v>
      </c>
      <c r="G15" s="20">
        <v>18</v>
      </c>
      <c r="H15" s="20">
        <f t="shared" si="0"/>
        <v>76</v>
      </c>
      <c r="I15" s="42"/>
      <c r="J15" s="49">
        <f t="shared" si="1"/>
        <v>76</v>
      </c>
      <c r="M15" s="182">
        <v>11</v>
      </c>
      <c r="N15" s="271" t="s">
        <v>166</v>
      </c>
      <c r="O15" s="271" t="s">
        <v>19</v>
      </c>
      <c r="P15" s="271">
        <v>100026986</v>
      </c>
      <c r="Q15" s="271" t="s">
        <v>167</v>
      </c>
      <c r="R15" s="182">
        <v>55</v>
      </c>
      <c r="S15" s="272">
        <v>18</v>
      </c>
      <c r="T15" s="272">
        <f t="shared" si="2"/>
        <v>73</v>
      </c>
      <c r="U15" s="171"/>
      <c r="V15" s="49">
        <f t="shared" si="3"/>
        <v>73</v>
      </c>
    </row>
    <row r="16" spans="1:22" s="17" customFormat="1" ht="15" customHeight="1" x14ac:dyDescent="0.3">
      <c r="A16" s="33"/>
      <c r="B16" s="270" t="s">
        <v>93</v>
      </c>
      <c r="C16" s="270" t="s">
        <v>46</v>
      </c>
      <c r="D16" s="270">
        <v>100043567</v>
      </c>
      <c r="E16" s="270" t="s">
        <v>159</v>
      </c>
      <c r="F16" s="37">
        <v>50</v>
      </c>
      <c r="G16" s="27">
        <v>18</v>
      </c>
      <c r="H16" s="27">
        <f t="shared" si="0"/>
        <v>68</v>
      </c>
      <c r="I16" s="42"/>
      <c r="J16" s="50">
        <f t="shared" si="1"/>
        <v>68</v>
      </c>
      <c r="K16" s="17" t="s">
        <v>280</v>
      </c>
      <c r="M16" s="182">
        <v>12</v>
      </c>
      <c r="N16" s="271" t="s">
        <v>145</v>
      </c>
      <c r="O16" s="271" t="s">
        <v>41</v>
      </c>
      <c r="P16" s="271">
        <v>100035342</v>
      </c>
      <c r="Q16" s="271" t="s">
        <v>175</v>
      </c>
      <c r="R16" s="182">
        <v>25</v>
      </c>
      <c r="S16" s="272">
        <v>17</v>
      </c>
      <c r="T16" s="272">
        <f t="shared" si="2"/>
        <v>42</v>
      </c>
      <c r="U16" s="171">
        <v>29</v>
      </c>
      <c r="V16" s="49">
        <f t="shared" si="3"/>
        <v>71</v>
      </c>
    </row>
    <row r="17" spans="1:22" s="17" customFormat="1" ht="15" customHeight="1" x14ac:dyDescent="0.3">
      <c r="A17" s="33">
        <v>13</v>
      </c>
      <c r="B17" s="237" t="s">
        <v>173</v>
      </c>
      <c r="C17" s="237" t="s">
        <v>5</v>
      </c>
      <c r="D17" s="237">
        <v>100034916</v>
      </c>
      <c r="E17" s="237" t="s">
        <v>174</v>
      </c>
      <c r="F17" s="33">
        <v>20</v>
      </c>
      <c r="G17" s="20">
        <v>14</v>
      </c>
      <c r="H17" s="20">
        <f t="shared" si="0"/>
        <v>34</v>
      </c>
      <c r="I17" s="42">
        <v>25</v>
      </c>
      <c r="J17" s="49">
        <f t="shared" si="1"/>
        <v>59</v>
      </c>
      <c r="M17" s="182">
        <v>13</v>
      </c>
      <c r="N17" s="271" t="s">
        <v>164</v>
      </c>
      <c r="O17" s="271" t="s">
        <v>50</v>
      </c>
      <c r="P17" s="271">
        <v>100047978</v>
      </c>
      <c r="Q17" s="271" t="s">
        <v>165</v>
      </c>
      <c r="R17" s="182">
        <v>12</v>
      </c>
      <c r="S17" s="272">
        <v>14</v>
      </c>
      <c r="T17" s="272">
        <f t="shared" si="2"/>
        <v>26</v>
      </c>
      <c r="U17" s="171">
        <v>34</v>
      </c>
      <c r="V17" s="49">
        <f t="shared" si="3"/>
        <v>60</v>
      </c>
    </row>
    <row r="18" spans="1:22" s="17" customFormat="1" ht="15" customHeight="1" x14ac:dyDescent="0.3">
      <c r="A18" s="33">
        <v>14</v>
      </c>
      <c r="B18" s="237" t="s">
        <v>145</v>
      </c>
      <c r="C18" s="237" t="s">
        <v>41</v>
      </c>
      <c r="D18" s="237">
        <v>100035342</v>
      </c>
      <c r="E18" s="237" t="s">
        <v>175</v>
      </c>
      <c r="F18" s="33">
        <v>14</v>
      </c>
      <c r="G18" s="20">
        <v>17</v>
      </c>
      <c r="H18" s="20">
        <f t="shared" si="0"/>
        <v>31</v>
      </c>
      <c r="I18" s="42">
        <v>26</v>
      </c>
      <c r="J18" s="49">
        <f t="shared" si="1"/>
        <v>57</v>
      </c>
      <c r="M18" s="182">
        <v>14</v>
      </c>
      <c r="N18" s="271" t="s">
        <v>272</v>
      </c>
      <c r="O18" s="271" t="s">
        <v>64</v>
      </c>
      <c r="P18" s="271">
        <v>100024662</v>
      </c>
      <c r="Q18" s="271" t="s">
        <v>273</v>
      </c>
      <c r="R18" s="182">
        <v>42</v>
      </c>
      <c r="S18" s="272">
        <v>17</v>
      </c>
      <c r="T18" s="272">
        <f t="shared" si="2"/>
        <v>59</v>
      </c>
      <c r="U18" s="171"/>
      <c r="V18" s="49">
        <f t="shared" si="3"/>
        <v>59</v>
      </c>
    </row>
    <row r="19" spans="1:22" s="17" customFormat="1" ht="15" customHeight="1" x14ac:dyDescent="0.3">
      <c r="A19" s="33">
        <v>15</v>
      </c>
      <c r="B19" s="237" t="s">
        <v>176</v>
      </c>
      <c r="C19" s="237" t="s">
        <v>11</v>
      </c>
      <c r="D19" s="237">
        <v>100044163</v>
      </c>
      <c r="E19" s="237" t="s">
        <v>177</v>
      </c>
      <c r="F19" s="33">
        <v>14</v>
      </c>
      <c r="G19" s="20">
        <v>16</v>
      </c>
      <c r="H19" s="20">
        <f t="shared" si="0"/>
        <v>30</v>
      </c>
      <c r="I19" s="42"/>
      <c r="J19" s="49">
        <f t="shared" si="1"/>
        <v>30</v>
      </c>
      <c r="M19" s="182">
        <v>15</v>
      </c>
      <c r="N19" s="271" t="s">
        <v>148</v>
      </c>
      <c r="O19" s="271" t="s">
        <v>11</v>
      </c>
      <c r="P19" s="271">
        <v>100039200</v>
      </c>
      <c r="Q19" s="271" t="s">
        <v>274</v>
      </c>
      <c r="R19" s="182">
        <v>34</v>
      </c>
      <c r="S19" s="272">
        <v>19</v>
      </c>
      <c r="T19" s="272">
        <f t="shared" si="2"/>
        <v>53</v>
      </c>
      <c r="U19" s="171"/>
      <c r="V19" s="49">
        <f t="shared" si="3"/>
        <v>53</v>
      </c>
    </row>
    <row r="20" spans="1:22" s="17" customFormat="1" ht="15" customHeight="1" x14ac:dyDescent="0.3">
      <c r="A20" s="33">
        <v>16</v>
      </c>
      <c r="B20" s="237" t="s">
        <v>272</v>
      </c>
      <c r="C20" s="237" t="s">
        <v>64</v>
      </c>
      <c r="D20" s="237">
        <v>100024662</v>
      </c>
      <c r="E20" s="237" t="s">
        <v>273</v>
      </c>
      <c r="F20" s="33"/>
      <c r="G20" s="20">
        <v>15</v>
      </c>
      <c r="H20" s="20">
        <f t="shared" si="0"/>
        <v>15</v>
      </c>
      <c r="I20" s="42"/>
      <c r="J20" s="49">
        <f t="shared" si="1"/>
        <v>15</v>
      </c>
      <c r="M20" s="182">
        <v>16</v>
      </c>
      <c r="N20" s="181" t="s">
        <v>176</v>
      </c>
      <c r="O20" s="181" t="s">
        <v>11</v>
      </c>
      <c r="P20" s="181">
        <v>100044163</v>
      </c>
      <c r="Q20" s="181" t="s">
        <v>177</v>
      </c>
      <c r="R20" s="182">
        <v>9</v>
      </c>
      <c r="S20" s="272">
        <v>16</v>
      </c>
      <c r="T20" s="272">
        <f t="shared" si="2"/>
        <v>25</v>
      </c>
      <c r="U20" s="171"/>
      <c r="V20" s="49">
        <f t="shared" si="3"/>
        <v>25</v>
      </c>
    </row>
    <row r="21" spans="1:22" s="17" customFormat="1" ht="15" customHeight="1" x14ac:dyDescent="0.3">
      <c r="A21" s="33"/>
      <c r="B21" s="270" t="s">
        <v>148</v>
      </c>
      <c r="C21" s="270" t="s">
        <v>11</v>
      </c>
      <c r="D21" s="270">
        <v>100039200</v>
      </c>
      <c r="E21" s="270" t="s">
        <v>274</v>
      </c>
      <c r="F21" s="37"/>
      <c r="G21" s="27">
        <v>14</v>
      </c>
      <c r="H21" s="27">
        <f t="shared" si="0"/>
        <v>14</v>
      </c>
      <c r="I21" s="42"/>
      <c r="J21" s="50">
        <f t="shared" si="1"/>
        <v>14</v>
      </c>
    </row>
    <row r="22" spans="1:22" s="36" customFormat="1" ht="15" customHeight="1" x14ac:dyDescent="0.2">
      <c r="A22" s="33"/>
      <c r="B22" s="34"/>
      <c r="C22" s="34"/>
      <c r="D22" s="34"/>
      <c r="E22" s="34"/>
      <c r="F22" s="37"/>
      <c r="G22" s="32"/>
      <c r="H22" s="32"/>
      <c r="I22" s="26"/>
      <c r="J22" s="49"/>
      <c r="K22" s="17"/>
      <c r="L22" s="17"/>
      <c r="M22" s="17"/>
    </row>
    <row r="23" spans="1:22" s="36" customFormat="1" ht="15" customHeight="1" x14ac:dyDescent="0.2">
      <c r="A23" s="33"/>
      <c r="F23" s="38"/>
      <c r="I23" s="26"/>
      <c r="J23" s="53"/>
    </row>
    <row r="24" spans="1:22" ht="15" customHeight="1" x14ac:dyDescent="0.3">
      <c r="A24" s="33"/>
    </row>
    <row r="25" spans="1:22" ht="15" customHeight="1" x14ac:dyDescent="0.3">
      <c r="A25" s="9"/>
    </row>
    <row r="26" spans="1:22" ht="15" customHeight="1" x14ac:dyDescent="0.3">
      <c r="A26" s="9"/>
    </row>
    <row r="27" spans="1:22" x14ac:dyDescent="0.3">
      <c r="A27" s="9"/>
    </row>
  </sheetData>
  <sortState xmlns:xlrd2="http://schemas.microsoft.com/office/spreadsheetml/2017/richdata2" ref="A4:M24">
    <sortCondition descending="1" ref="J4:J24"/>
    <sortCondition descending="1" ref="H4:H24"/>
  </sortState>
  <pageMargins left="0.39370078740157499" right="0.39370078740157499" top="0.39370078740157499" bottom="0.39370078740157499" header="0.39370078740157499" footer="0.393700787401574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82"/>
  <sheetViews>
    <sheetView showGridLines="0" zoomScaleNormal="100" workbookViewId="0">
      <pane ySplit="1" topLeftCell="A3" activePane="bottomLeft" state="frozen"/>
      <selection pane="bottomLeft" activeCell="AB40" sqref="AB40"/>
    </sheetView>
  </sheetViews>
  <sheetFormatPr defaultColWidth="9.109375" defaultRowHeight="14.4" x14ac:dyDescent="0.3"/>
  <cols>
    <col min="1" max="1" width="9.109375" style="36"/>
    <col min="2" max="2" width="27.6640625" style="6" customWidth="1"/>
    <col min="3" max="3" width="22" style="6" customWidth="1"/>
    <col min="4" max="4" width="14.109375" style="6" hidden="1" customWidth="1"/>
    <col min="5" max="5" width="31" style="6" customWidth="1"/>
    <col min="6" max="6" width="27.109375" style="6" hidden="1" customWidth="1"/>
    <col min="7" max="7" width="12.6640625" style="7" hidden="1" customWidth="1"/>
    <col min="8" max="8" width="12.6640625" style="6" hidden="1" customWidth="1"/>
    <col min="9" max="9" width="12.6640625" style="15" hidden="1" customWidth="1"/>
    <col min="10" max="10" width="12.6640625" style="54" hidden="1" customWidth="1"/>
    <col min="11" max="11" width="0" style="6" hidden="1" customWidth="1"/>
    <col min="12" max="12" width="15.33203125" style="6" hidden="1" customWidth="1"/>
    <col min="13" max="16" width="15.6640625" style="103" hidden="1" customWidth="1"/>
    <col min="17" max="17" width="15.6640625" style="54" customWidth="1"/>
    <col min="18" max="18" width="26.33203125" style="6" hidden="1" customWidth="1"/>
    <col min="19" max="19" width="23.6640625" style="6" hidden="1" customWidth="1"/>
    <col min="20" max="20" width="22" style="6" hidden="1" customWidth="1"/>
    <col min="21" max="26" width="0" style="6" hidden="1" customWidth="1"/>
    <col min="27" max="27" width="9.109375" style="6"/>
    <col min="28" max="28" width="28.44140625" style="6" customWidth="1"/>
    <col min="29" max="29" width="21.109375" style="6" bestFit="1" customWidth="1"/>
    <col min="30" max="30" width="0" style="6" hidden="1" customWidth="1"/>
    <col min="31" max="31" width="32.109375" style="6" customWidth="1"/>
    <col min="32" max="38" width="0" style="6" hidden="1" customWidth="1"/>
    <col min="39" max="39" width="9.109375" style="6" hidden="1" customWidth="1"/>
    <col min="40" max="40" width="9.109375" style="6"/>
    <col min="41" max="46" width="0" style="6" hidden="1" customWidth="1"/>
    <col min="47" max="16384" width="9.109375" style="6"/>
  </cols>
  <sheetData>
    <row r="1" spans="1:48" ht="2.1" customHeight="1" x14ac:dyDescent="0.3">
      <c r="A1" s="154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28"/>
      <c r="R1" s="96"/>
      <c r="S1" s="96"/>
      <c r="T1" s="96"/>
      <c r="U1" s="96"/>
      <c r="V1" s="96"/>
      <c r="W1" s="96"/>
      <c r="X1" s="96"/>
      <c r="Y1" s="96"/>
    </row>
    <row r="2" spans="1:48" s="8" customFormat="1" ht="30" customHeight="1" x14ac:dyDescent="0.3">
      <c r="A2" s="17"/>
      <c r="B2" s="209" t="s">
        <v>271</v>
      </c>
      <c r="C2" s="210"/>
      <c r="D2" s="211"/>
      <c r="E2" s="212"/>
      <c r="F2" s="105"/>
      <c r="G2" s="105"/>
      <c r="H2" s="105"/>
      <c r="I2" s="105"/>
      <c r="J2" s="105"/>
      <c r="K2" s="105"/>
      <c r="L2" s="105"/>
      <c r="M2" s="35"/>
      <c r="N2" s="104"/>
      <c r="O2" s="35"/>
      <c r="P2" s="104"/>
      <c r="Q2" s="55"/>
      <c r="R2" s="104"/>
      <c r="S2" s="104"/>
      <c r="T2" s="104"/>
      <c r="U2" s="104"/>
      <c r="V2" s="104"/>
      <c r="W2" s="113"/>
      <c r="X2" s="113"/>
      <c r="Y2" s="104"/>
      <c r="AA2" s="175"/>
      <c r="AB2" s="209" t="s">
        <v>343</v>
      </c>
      <c r="AC2" s="210"/>
      <c r="AD2" s="175"/>
      <c r="AE2" s="176"/>
      <c r="AF2" s="174"/>
      <c r="AG2" s="174"/>
      <c r="AH2" s="174"/>
      <c r="AI2" s="174"/>
      <c r="AJ2" s="74"/>
      <c r="AK2" s="75"/>
      <c r="AL2" s="114"/>
      <c r="AM2" s="115"/>
      <c r="AN2" s="46"/>
      <c r="AO2" s="175"/>
      <c r="AP2" s="175"/>
      <c r="AQ2" s="175"/>
      <c r="AR2" s="175"/>
      <c r="AS2" s="175"/>
      <c r="AT2" s="204"/>
      <c r="AU2" s="197"/>
      <c r="AV2" s="175"/>
    </row>
    <row r="3" spans="1:48" s="61" customFormat="1" ht="47.25" customHeight="1" x14ac:dyDescent="0.25">
      <c r="A3" s="153"/>
      <c r="B3" s="98" t="s">
        <v>0</v>
      </c>
      <c r="C3" s="98" t="s">
        <v>1</v>
      </c>
      <c r="D3" s="99" t="s">
        <v>2</v>
      </c>
      <c r="E3" s="99" t="s">
        <v>3</v>
      </c>
      <c r="F3" s="108" t="s">
        <v>283</v>
      </c>
      <c r="G3" s="111" t="s">
        <v>284</v>
      </c>
      <c r="H3" s="111"/>
      <c r="I3" s="111" t="s">
        <v>285</v>
      </c>
      <c r="J3" s="111"/>
      <c r="K3" s="111" t="s">
        <v>286</v>
      </c>
      <c r="L3" s="111"/>
      <c r="M3" s="112" t="s">
        <v>287</v>
      </c>
      <c r="N3" s="111" t="s">
        <v>267</v>
      </c>
      <c r="O3" s="112" t="s">
        <v>333</v>
      </c>
      <c r="P3" s="111" t="s">
        <v>289</v>
      </c>
      <c r="Q3" s="46" t="s">
        <v>265</v>
      </c>
      <c r="R3" s="98" t="s">
        <v>0</v>
      </c>
      <c r="S3" s="98" t="s">
        <v>1</v>
      </c>
      <c r="T3" s="101" t="s">
        <v>2</v>
      </c>
      <c r="U3" s="101" t="s">
        <v>3</v>
      </c>
      <c r="V3" s="100" t="s">
        <v>288</v>
      </c>
      <c r="W3" s="109" t="s">
        <v>265</v>
      </c>
      <c r="X3" s="109" t="s">
        <v>293</v>
      </c>
      <c r="Y3" s="110"/>
      <c r="AA3" s="91"/>
      <c r="AB3" s="98" t="s">
        <v>0</v>
      </c>
      <c r="AC3" s="98" t="s">
        <v>1</v>
      </c>
      <c r="AD3" s="99" t="s">
        <v>2</v>
      </c>
      <c r="AE3" s="99" t="s">
        <v>3</v>
      </c>
      <c r="AF3" s="108" t="s">
        <v>283</v>
      </c>
      <c r="AG3" s="108" t="s">
        <v>284</v>
      </c>
      <c r="AH3" s="108" t="s">
        <v>285</v>
      </c>
      <c r="AI3" s="108" t="s">
        <v>286</v>
      </c>
      <c r="AJ3" s="74" t="s">
        <v>266</v>
      </c>
      <c r="AK3" s="75" t="s">
        <v>267</v>
      </c>
      <c r="AL3" s="114" t="s">
        <v>333</v>
      </c>
      <c r="AM3" s="115" t="s">
        <v>282</v>
      </c>
      <c r="AN3" s="46" t="s">
        <v>265</v>
      </c>
      <c r="AO3" s="98" t="s">
        <v>0</v>
      </c>
      <c r="AP3" s="98" t="s">
        <v>1</v>
      </c>
      <c r="AQ3" s="101" t="s">
        <v>2</v>
      </c>
      <c r="AR3" s="101" t="s">
        <v>3</v>
      </c>
      <c r="AS3" s="100" t="s">
        <v>288</v>
      </c>
      <c r="AT3" s="109" t="s">
        <v>344</v>
      </c>
      <c r="AU3" s="56"/>
      <c r="AV3" s="110"/>
    </row>
    <row r="4" spans="1:48" s="17" customFormat="1" ht="15" customHeight="1" x14ac:dyDescent="0.3">
      <c r="A4" s="243" t="s">
        <v>291</v>
      </c>
      <c r="B4" s="244" t="s">
        <v>178</v>
      </c>
      <c r="C4" s="244" t="s">
        <v>32</v>
      </c>
      <c r="D4" s="244">
        <v>100031636</v>
      </c>
      <c r="E4" s="244" t="s">
        <v>179</v>
      </c>
      <c r="F4" s="222">
        <v>1</v>
      </c>
      <c r="G4" s="222">
        <v>18</v>
      </c>
      <c r="H4" s="222">
        <v>2</v>
      </c>
      <c r="I4" s="222">
        <v>16</v>
      </c>
      <c r="J4" s="222">
        <v>2</v>
      </c>
      <c r="K4" s="222">
        <v>27</v>
      </c>
      <c r="L4" s="222">
        <v>2</v>
      </c>
      <c r="M4" s="183">
        <v>67</v>
      </c>
      <c r="N4" s="245">
        <v>17</v>
      </c>
      <c r="O4" s="183">
        <f t="shared" ref="O4:O35" si="0">N4+M4</f>
        <v>84</v>
      </c>
      <c r="P4" s="183">
        <v>31</v>
      </c>
      <c r="Q4" s="246">
        <f t="shared" ref="Q4:Q35" si="1">P4+O4</f>
        <v>115</v>
      </c>
      <c r="R4" s="155" t="s">
        <v>178</v>
      </c>
      <c r="S4" s="155" t="s">
        <v>32</v>
      </c>
      <c r="T4" s="156">
        <v>100031636</v>
      </c>
      <c r="U4" s="156" t="s">
        <v>179</v>
      </c>
      <c r="V4" s="157">
        <v>4</v>
      </c>
      <c r="W4" s="131">
        <v>84</v>
      </c>
      <c r="X4" s="131">
        <v>115</v>
      </c>
      <c r="Y4" s="17" t="s">
        <v>291</v>
      </c>
      <c r="AA4" s="243" t="s">
        <v>292</v>
      </c>
      <c r="AB4" s="244" t="s">
        <v>194</v>
      </c>
      <c r="AC4" s="244" t="s">
        <v>115</v>
      </c>
      <c r="AD4" s="244">
        <v>100042217</v>
      </c>
      <c r="AE4" s="244" t="s">
        <v>220</v>
      </c>
      <c r="AF4" s="222">
        <v>2</v>
      </c>
      <c r="AG4" s="222">
        <v>20</v>
      </c>
      <c r="AH4" s="222">
        <v>30</v>
      </c>
      <c r="AI4" s="222">
        <v>14</v>
      </c>
      <c r="AJ4" s="183">
        <f t="shared" ref="AJ4:AJ67" si="2">AG4+AH4+AI4</f>
        <v>64</v>
      </c>
      <c r="AK4" s="222">
        <v>17</v>
      </c>
      <c r="AL4" s="222">
        <f t="shared" ref="AL4:AL67" si="3">AK4+AJ4</f>
        <v>81</v>
      </c>
      <c r="AM4" s="183">
        <v>37</v>
      </c>
      <c r="AN4" s="131">
        <f t="shared" ref="AN4:AN67" si="4">AM4+AL4</f>
        <v>118</v>
      </c>
      <c r="AO4" s="121" t="s">
        <v>194</v>
      </c>
      <c r="AP4" s="121" t="s">
        <v>115</v>
      </c>
      <c r="AQ4" s="121">
        <v>100042217</v>
      </c>
      <c r="AR4" s="121" t="s">
        <v>220</v>
      </c>
      <c r="AS4" s="122">
        <v>4</v>
      </c>
      <c r="AT4" s="183">
        <f t="shared" ref="AT4:AT67" si="5">AJ4+AM4+AK4</f>
        <v>118</v>
      </c>
      <c r="AU4" s="187"/>
      <c r="AV4" s="181"/>
    </row>
    <row r="5" spans="1:48" s="17" customFormat="1" ht="15" customHeight="1" x14ac:dyDescent="0.3">
      <c r="A5" s="243" t="s">
        <v>291</v>
      </c>
      <c r="B5" s="244" t="s">
        <v>194</v>
      </c>
      <c r="C5" s="244" t="s">
        <v>115</v>
      </c>
      <c r="D5" s="244">
        <v>100031653</v>
      </c>
      <c r="E5" s="244" t="s">
        <v>195</v>
      </c>
      <c r="F5" s="222">
        <v>11</v>
      </c>
      <c r="G5" s="222">
        <v>19</v>
      </c>
      <c r="H5" s="222">
        <v>2</v>
      </c>
      <c r="I5" s="222">
        <v>15</v>
      </c>
      <c r="J5" s="222">
        <v>2</v>
      </c>
      <c r="K5" s="222">
        <v>16</v>
      </c>
      <c r="L5" s="222">
        <v>2</v>
      </c>
      <c r="M5" s="183">
        <v>56</v>
      </c>
      <c r="N5" s="247">
        <v>16</v>
      </c>
      <c r="O5" s="183">
        <f t="shared" si="0"/>
        <v>72</v>
      </c>
      <c r="P5" s="183">
        <v>30</v>
      </c>
      <c r="Q5" s="131">
        <f t="shared" si="1"/>
        <v>102</v>
      </c>
      <c r="R5" s="159" t="s">
        <v>194</v>
      </c>
      <c r="S5" s="159" t="s">
        <v>115</v>
      </c>
      <c r="T5" s="159">
        <v>100031653</v>
      </c>
      <c r="U5" s="159" t="s">
        <v>195</v>
      </c>
      <c r="V5" s="160">
        <v>5</v>
      </c>
      <c r="W5" s="131">
        <v>72</v>
      </c>
      <c r="X5" s="131">
        <v>102</v>
      </c>
      <c r="Y5" s="17" t="s">
        <v>291</v>
      </c>
      <c r="AA5" s="243" t="s">
        <v>292</v>
      </c>
      <c r="AB5" s="244" t="s">
        <v>29</v>
      </c>
      <c r="AC5" s="244" t="s">
        <v>11</v>
      </c>
      <c r="AD5" s="244">
        <v>100032858</v>
      </c>
      <c r="AE5" s="244" t="s">
        <v>181</v>
      </c>
      <c r="AF5" s="222">
        <v>1</v>
      </c>
      <c r="AG5" s="222">
        <v>27</v>
      </c>
      <c r="AH5" s="222">
        <v>27</v>
      </c>
      <c r="AI5" s="222">
        <v>18</v>
      </c>
      <c r="AJ5" s="183">
        <f t="shared" si="2"/>
        <v>72</v>
      </c>
      <c r="AK5" s="222">
        <v>15</v>
      </c>
      <c r="AL5" s="222">
        <f t="shared" si="3"/>
        <v>87</v>
      </c>
      <c r="AM5" s="183">
        <v>29</v>
      </c>
      <c r="AN5" s="131">
        <f t="shared" si="4"/>
        <v>116</v>
      </c>
      <c r="AO5" s="119" t="s">
        <v>29</v>
      </c>
      <c r="AP5" s="119" t="s">
        <v>11</v>
      </c>
      <c r="AQ5" s="119">
        <v>100032858</v>
      </c>
      <c r="AR5" s="119" t="s">
        <v>181</v>
      </c>
      <c r="AS5" s="120">
        <v>6</v>
      </c>
      <c r="AT5" s="183">
        <f t="shared" si="5"/>
        <v>116</v>
      </c>
      <c r="AU5" s="187"/>
      <c r="AV5" s="181"/>
    </row>
    <row r="6" spans="1:48" s="17" customFormat="1" ht="15" customHeight="1" x14ac:dyDescent="0.3">
      <c r="A6" s="243" t="s">
        <v>291</v>
      </c>
      <c r="B6" s="244" t="s">
        <v>152</v>
      </c>
      <c r="C6" s="244" t="s">
        <v>27</v>
      </c>
      <c r="D6" s="244">
        <v>100046820</v>
      </c>
      <c r="E6" s="244" t="s">
        <v>201</v>
      </c>
      <c r="F6" s="222">
        <v>15</v>
      </c>
      <c r="G6" s="222"/>
      <c r="H6" s="222"/>
      <c r="I6" s="222">
        <v>25</v>
      </c>
      <c r="J6" s="222">
        <v>2</v>
      </c>
      <c r="K6" s="222"/>
      <c r="L6" s="222"/>
      <c r="M6" s="183">
        <v>27</v>
      </c>
      <c r="N6" s="247">
        <v>19</v>
      </c>
      <c r="O6" s="183">
        <f t="shared" si="0"/>
        <v>46</v>
      </c>
      <c r="P6" s="183">
        <v>40</v>
      </c>
      <c r="Q6" s="131">
        <f t="shared" si="1"/>
        <v>86</v>
      </c>
      <c r="R6" s="156" t="s">
        <v>152</v>
      </c>
      <c r="S6" s="156" t="s">
        <v>27</v>
      </c>
      <c r="T6" s="156">
        <v>100046820</v>
      </c>
      <c r="U6" s="156" t="s">
        <v>201</v>
      </c>
      <c r="V6" s="161">
        <v>2</v>
      </c>
      <c r="W6" s="131">
        <v>46</v>
      </c>
      <c r="X6" s="131">
        <v>86</v>
      </c>
      <c r="Y6" s="17" t="s">
        <v>291</v>
      </c>
      <c r="AA6" s="243" t="s">
        <v>292</v>
      </c>
      <c r="AB6" s="244" t="s">
        <v>182</v>
      </c>
      <c r="AC6" s="244" t="s">
        <v>8</v>
      </c>
      <c r="AD6" s="244">
        <v>100040146</v>
      </c>
      <c r="AE6" s="244" t="s">
        <v>183</v>
      </c>
      <c r="AF6" s="222">
        <v>11</v>
      </c>
      <c r="AG6" s="222">
        <v>20</v>
      </c>
      <c r="AH6" s="222">
        <v>4</v>
      </c>
      <c r="AI6" s="222">
        <v>23</v>
      </c>
      <c r="AJ6" s="183">
        <f t="shared" si="2"/>
        <v>47</v>
      </c>
      <c r="AK6" s="222">
        <v>18</v>
      </c>
      <c r="AL6" s="222">
        <f t="shared" si="3"/>
        <v>65</v>
      </c>
      <c r="AM6" s="183">
        <v>40</v>
      </c>
      <c r="AN6" s="131">
        <f t="shared" si="4"/>
        <v>105</v>
      </c>
      <c r="AO6" s="119" t="s">
        <v>182</v>
      </c>
      <c r="AP6" s="119" t="s">
        <v>8</v>
      </c>
      <c r="AQ6" s="119">
        <v>100040146</v>
      </c>
      <c r="AR6" s="119" t="s">
        <v>183</v>
      </c>
      <c r="AS6" s="120">
        <v>3</v>
      </c>
      <c r="AT6" s="183">
        <f t="shared" si="5"/>
        <v>105</v>
      </c>
      <c r="AU6" s="187"/>
      <c r="AV6" s="181"/>
    </row>
    <row r="7" spans="1:48" s="17" customFormat="1" ht="15" customHeight="1" x14ac:dyDescent="0.3">
      <c r="A7" s="243" t="s">
        <v>291</v>
      </c>
      <c r="B7" s="244" t="s">
        <v>186</v>
      </c>
      <c r="C7" s="244" t="s">
        <v>161</v>
      </c>
      <c r="D7" s="244">
        <v>100043000</v>
      </c>
      <c r="E7" s="244" t="s">
        <v>187</v>
      </c>
      <c r="F7" s="222">
        <v>6</v>
      </c>
      <c r="G7" s="222"/>
      <c r="H7" s="222">
        <v>2</v>
      </c>
      <c r="I7" s="222">
        <v>27</v>
      </c>
      <c r="J7" s="222">
        <v>2</v>
      </c>
      <c r="K7" s="222"/>
      <c r="L7" s="222"/>
      <c r="M7" s="183">
        <v>31</v>
      </c>
      <c r="N7" s="247">
        <v>18</v>
      </c>
      <c r="O7" s="183">
        <f t="shared" si="0"/>
        <v>49</v>
      </c>
      <c r="P7" s="183">
        <v>35</v>
      </c>
      <c r="Q7" s="131">
        <f t="shared" si="1"/>
        <v>84</v>
      </c>
      <c r="R7" s="159" t="s">
        <v>186</v>
      </c>
      <c r="S7" s="159" t="s">
        <v>161</v>
      </c>
      <c r="T7" s="159">
        <v>100043000</v>
      </c>
      <c r="U7" s="159" t="s">
        <v>187</v>
      </c>
      <c r="V7" s="160">
        <v>3</v>
      </c>
      <c r="W7" s="131">
        <v>49</v>
      </c>
      <c r="X7" s="131">
        <v>84</v>
      </c>
      <c r="Y7" s="17" t="s">
        <v>291</v>
      </c>
      <c r="AA7" s="243" t="s">
        <v>292</v>
      </c>
      <c r="AB7" s="244" t="s">
        <v>70</v>
      </c>
      <c r="AC7" s="244" t="s">
        <v>16</v>
      </c>
      <c r="AD7" s="244">
        <v>100042987</v>
      </c>
      <c r="AE7" s="244" t="s">
        <v>254</v>
      </c>
      <c r="AF7" s="222">
        <v>3</v>
      </c>
      <c r="AG7" s="222"/>
      <c r="AH7" s="222">
        <v>18</v>
      </c>
      <c r="AI7" s="222">
        <v>30</v>
      </c>
      <c r="AJ7" s="183">
        <f t="shared" si="2"/>
        <v>48</v>
      </c>
      <c r="AK7" s="222">
        <v>17</v>
      </c>
      <c r="AL7" s="222">
        <f t="shared" si="3"/>
        <v>65</v>
      </c>
      <c r="AM7" s="183">
        <v>33</v>
      </c>
      <c r="AN7" s="131">
        <f t="shared" si="4"/>
        <v>98</v>
      </c>
      <c r="AO7" s="117" t="s">
        <v>70</v>
      </c>
      <c r="AP7" s="117" t="s">
        <v>16</v>
      </c>
      <c r="AQ7" s="117">
        <v>100042987</v>
      </c>
      <c r="AR7" s="117" t="s">
        <v>254</v>
      </c>
      <c r="AS7" s="118">
        <v>4</v>
      </c>
      <c r="AT7" s="183">
        <f t="shared" si="5"/>
        <v>98</v>
      </c>
      <c r="AU7" s="187"/>
      <c r="AV7" s="181"/>
    </row>
    <row r="8" spans="1:48" s="17" customFormat="1" ht="15" customHeight="1" x14ac:dyDescent="0.3">
      <c r="A8" s="243" t="s">
        <v>291</v>
      </c>
      <c r="B8" s="244" t="s">
        <v>57</v>
      </c>
      <c r="C8" s="244" t="s">
        <v>16</v>
      </c>
      <c r="D8" s="244">
        <v>100048123</v>
      </c>
      <c r="E8" s="244" t="s">
        <v>198</v>
      </c>
      <c r="F8" s="222">
        <v>12</v>
      </c>
      <c r="G8" s="222"/>
      <c r="H8" s="222">
        <v>2</v>
      </c>
      <c r="I8" s="222"/>
      <c r="J8" s="222"/>
      <c r="K8" s="222">
        <v>23</v>
      </c>
      <c r="L8" s="222">
        <v>2</v>
      </c>
      <c r="M8" s="183">
        <v>27</v>
      </c>
      <c r="N8" s="247">
        <v>20</v>
      </c>
      <c r="O8" s="183">
        <f t="shared" si="0"/>
        <v>47</v>
      </c>
      <c r="P8" s="183">
        <v>37</v>
      </c>
      <c r="Q8" s="131">
        <f t="shared" si="1"/>
        <v>84</v>
      </c>
      <c r="R8" s="156" t="s">
        <v>57</v>
      </c>
      <c r="S8" s="156" t="s">
        <v>16</v>
      </c>
      <c r="T8" s="156">
        <v>100048123</v>
      </c>
      <c r="U8" s="156" t="s">
        <v>198</v>
      </c>
      <c r="V8" s="161">
        <v>1</v>
      </c>
      <c r="W8" s="131">
        <v>47</v>
      </c>
      <c r="X8" s="131">
        <v>84</v>
      </c>
      <c r="Y8" s="17" t="s">
        <v>291</v>
      </c>
      <c r="AA8" s="243" t="s">
        <v>292</v>
      </c>
      <c r="AB8" s="244" t="s">
        <v>70</v>
      </c>
      <c r="AC8" s="244" t="s">
        <v>16</v>
      </c>
      <c r="AD8" s="244">
        <v>100045293</v>
      </c>
      <c r="AE8" s="244" t="s">
        <v>180</v>
      </c>
      <c r="AF8" s="222">
        <v>3</v>
      </c>
      <c r="AG8" s="222">
        <v>12</v>
      </c>
      <c r="AH8" s="222"/>
      <c r="AI8" s="222">
        <v>30</v>
      </c>
      <c r="AJ8" s="183">
        <f t="shared" si="2"/>
        <v>42</v>
      </c>
      <c r="AK8" s="222">
        <v>16</v>
      </c>
      <c r="AL8" s="222">
        <f t="shared" si="3"/>
        <v>58</v>
      </c>
      <c r="AM8" s="183">
        <v>37</v>
      </c>
      <c r="AN8" s="131">
        <f t="shared" si="4"/>
        <v>95</v>
      </c>
      <c r="AO8" s="117" t="s">
        <v>70</v>
      </c>
      <c r="AP8" s="117" t="s">
        <v>16</v>
      </c>
      <c r="AQ8" s="117">
        <v>100045293</v>
      </c>
      <c r="AR8" s="117" t="s">
        <v>180</v>
      </c>
      <c r="AS8" s="118">
        <v>5</v>
      </c>
      <c r="AT8" s="183">
        <f t="shared" si="5"/>
        <v>95</v>
      </c>
      <c r="AU8" s="187"/>
      <c r="AV8" s="181"/>
    </row>
    <row r="9" spans="1:48" s="17" customFormat="1" ht="15" customHeight="1" x14ac:dyDescent="0.3">
      <c r="A9" s="243" t="s">
        <v>291</v>
      </c>
      <c r="B9" s="244" t="s">
        <v>205</v>
      </c>
      <c r="C9" s="244" t="s">
        <v>11</v>
      </c>
      <c r="D9" s="244">
        <v>100043275</v>
      </c>
      <c r="E9" s="244" t="s">
        <v>206</v>
      </c>
      <c r="F9" s="222">
        <v>17</v>
      </c>
      <c r="G9" s="222">
        <v>17</v>
      </c>
      <c r="H9" s="222">
        <v>2</v>
      </c>
      <c r="I9" s="222">
        <v>11</v>
      </c>
      <c r="J9" s="222">
        <v>2</v>
      </c>
      <c r="K9" s="222"/>
      <c r="L9" s="222"/>
      <c r="M9" s="183">
        <v>32</v>
      </c>
      <c r="N9" s="247">
        <v>18</v>
      </c>
      <c r="O9" s="183">
        <f t="shared" si="0"/>
        <v>50</v>
      </c>
      <c r="P9" s="183">
        <v>33</v>
      </c>
      <c r="Q9" s="131">
        <f t="shared" si="1"/>
        <v>83</v>
      </c>
      <c r="R9" s="162" t="s">
        <v>205</v>
      </c>
      <c r="S9" s="162" t="s">
        <v>11</v>
      </c>
      <c r="T9" s="162">
        <v>100043275</v>
      </c>
      <c r="U9" s="162" t="s">
        <v>206</v>
      </c>
      <c r="V9" s="163">
        <v>3</v>
      </c>
      <c r="W9" s="131">
        <v>50</v>
      </c>
      <c r="X9" s="131">
        <v>83</v>
      </c>
      <c r="Y9" s="17" t="s">
        <v>291</v>
      </c>
      <c r="AA9" s="250"/>
      <c r="AB9" s="275" t="s">
        <v>57</v>
      </c>
      <c r="AC9" s="275" t="s">
        <v>16</v>
      </c>
      <c r="AD9" s="275">
        <v>100048123</v>
      </c>
      <c r="AE9" s="275" t="s">
        <v>198</v>
      </c>
      <c r="AF9" s="240">
        <v>14</v>
      </c>
      <c r="AG9" s="240"/>
      <c r="AH9" s="240">
        <v>13</v>
      </c>
      <c r="AI9" s="240">
        <v>23</v>
      </c>
      <c r="AJ9" s="183">
        <f t="shared" si="2"/>
        <v>36</v>
      </c>
      <c r="AK9" s="240">
        <v>19</v>
      </c>
      <c r="AL9" s="240">
        <f t="shared" si="3"/>
        <v>55</v>
      </c>
      <c r="AM9" s="183">
        <v>32</v>
      </c>
      <c r="AN9" s="131">
        <f t="shared" si="4"/>
        <v>87</v>
      </c>
      <c r="AO9" s="117" t="s">
        <v>57</v>
      </c>
      <c r="AP9" s="117" t="s">
        <v>16</v>
      </c>
      <c r="AQ9" s="117">
        <v>100048123</v>
      </c>
      <c r="AR9" s="117" t="s">
        <v>198</v>
      </c>
      <c r="AS9" s="118">
        <v>2</v>
      </c>
      <c r="AT9" s="183">
        <f t="shared" si="5"/>
        <v>87</v>
      </c>
      <c r="AU9" s="187"/>
      <c r="AV9" s="181"/>
    </row>
    <row r="10" spans="1:48" s="17" customFormat="1" ht="15" customHeight="1" x14ac:dyDescent="0.3">
      <c r="A10" s="243" t="s">
        <v>291</v>
      </c>
      <c r="B10" s="244" t="s">
        <v>202</v>
      </c>
      <c r="C10" s="244" t="s">
        <v>8</v>
      </c>
      <c r="D10" s="244">
        <v>100042498</v>
      </c>
      <c r="E10" s="244" t="s">
        <v>203</v>
      </c>
      <c r="F10" s="222">
        <v>16</v>
      </c>
      <c r="G10" s="222">
        <v>20</v>
      </c>
      <c r="H10" s="222">
        <v>2</v>
      </c>
      <c r="I10" s="222">
        <v>18</v>
      </c>
      <c r="J10" s="222">
        <v>2</v>
      </c>
      <c r="K10" s="222">
        <v>1</v>
      </c>
      <c r="L10" s="222"/>
      <c r="M10" s="183">
        <v>43</v>
      </c>
      <c r="N10" s="247">
        <v>19</v>
      </c>
      <c r="O10" s="183">
        <f t="shared" si="0"/>
        <v>62</v>
      </c>
      <c r="P10" s="183">
        <v>16</v>
      </c>
      <c r="Q10" s="131">
        <f t="shared" si="1"/>
        <v>78</v>
      </c>
      <c r="R10" s="162" t="s">
        <v>202</v>
      </c>
      <c r="S10" s="162" t="s">
        <v>8</v>
      </c>
      <c r="T10" s="162">
        <v>100042498</v>
      </c>
      <c r="U10" s="162" t="s">
        <v>203</v>
      </c>
      <c r="V10" s="163">
        <v>2</v>
      </c>
      <c r="W10" s="131">
        <v>62</v>
      </c>
      <c r="X10" s="131">
        <v>78</v>
      </c>
      <c r="Y10" s="17" t="s">
        <v>291</v>
      </c>
      <c r="AA10" s="243" t="s">
        <v>292</v>
      </c>
      <c r="AB10" s="275" t="s">
        <v>209</v>
      </c>
      <c r="AC10" s="275" t="s">
        <v>41</v>
      </c>
      <c r="AD10" s="275">
        <v>100031118</v>
      </c>
      <c r="AE10" s="275" t="s">
        <v>210</v>
      </c>
      <c r="AF10" s="240">
        <v>6</v>
      </c>
      <c r="AG10" s="240">
        <v>27</v>
      </c>
      <c r="AH10" s="240">
        <v>16</v>
      </c>
      <c r="AI10" s="240">
        <v>8</v>
      </c>
      <c r="AJ10" s="183">
        <f t="shared" si="2"/>
        <v>51</v>
      </c>
      <c r="AK10" s="240">
        <v>16</v>
      </c>
      <c r="AL10" s="240">
        <f t="shared" si="3"/>
        <v>67</v>
      </c>
      <c r="AM10" s="183">
        <v>16</v>
      </c>
      <c r="AN10" s="131">
        <f t="shared" si="4"/>
        <v>83</v>
      </c>
      <c r="AO10" s="121" t="s">
        <v>209</v>
      </c>
      <c r="AP10" s="121" t="s">
        <v>41</v>
      </c>
      <c r="AQ10" s="121">
        <v>100031118</v>
      </c>
      <c r="AR10" s="121" t="s">
        <v>210</v>
      </c>
      <c r="AS10" s="122">
        <v>5</v>
      </c>
      <c r="AT10" s="183">
        <f t="shared" si="5"/>
        <v>83</v>
      </c>
      <c r="AU10" s="187"/>
      <c r="AV10" s="181"/>
    </row>
    <row r="11" spans="1:48" s="17" customFormat="1" ht="15" customHeight="1" x14ac:dyDescent="0.3">
      <c r="A11" s="243" t="s">
        <v>291</v>
      </c>
      <c r="B11" s="244" t="s">
        <v>188</v>
      </c>
      <c r="C11" s="244" t="s">
        <v>41</v>
      </c>
      <c r="D11" s="244">
        <v>100038659</v>
      </c>
      <c r="E11" s="244" t="s">
        <v>189</v>
      </c>
      <c r="F11" s="222">
        <v>7</v>
      </c>
      <c r="G11" s="222">
        <v>3</v>
      </c>
      <c r="H11" s="222">
        <v>2</v>
      </c>
      <c r="I11" s="222">
        <v>21</v>
      </c>
      <c r="J11" s="222">
        <v>2</v>
      </c>
      <c r="K11" s="222">
        <v>20</v>
      </c>
      <c r="L11" s="222">
        <v>2</v>
      </c>
      <c r="M11" s="183">
        <v>50</v>
      </c>
      <c r="N11" s="247">
        <v>17</v>
      </c>
      <c r="O11" s="183">
        <f t="shared" si="0"/>
        <v>67</v>
      </c>
      <c r="P11" s="183">
        <v>10</v>
      </c>
      <c r="Q11" s="131">
        <f t="shared" si="1"/>
        <v>77</v>
      </c>
      <c r="R11" s="159" t="s">
        <v>188</v>
      </c>
      <c r="S11" s="159" t="s">
        <v>41</v>
      </c>
      <c r="T11" s="159">
        <v>100038659</v>
      </c>
      <c r="U11" s="159" t="s">
        <v>189</v>
      </c>
      <c r="V11" s="160">
        <v>4</v>
      </c>
      <c r="W11" s="131">
        <v>67</v>
      </c>
      <c r="X11" s="131">
        <v>77</v>
      </c>
      <c r="Y11" s="17" t="s">
        <v>291</v>
      </c>
      <c r="AA11" s="243" t="s">
        <v>292</v>
      </c>
      <c r="AB11" s="275" t="s">
        <v>7</v>
      </c>
      <c r="AC11" s="275" t="s">
        <v>8</v>
      </c>
      <c r="AD11" s="275">
        <v>100037117</v>
      </c>
      <c r="AE11" s="275" t="s">
        <v>243</v>
      </c>
      <c r="AF11" s="240">
        <v>17</v>
      </c>
      <c r="AG11" s="240">
        <v>20</v>
      </c>
      <c r="AH11" s="240">
        <v>1</v>
      </c>
      <c r="AI11" s="240">
        <v>11</v>
      </c>
      <c r="AJ11" s="183">
        <f t="shared" si="2"/>
        <v>32</v>
      </c>
      <c r="AK11" s="240">
        <v>19</v>
      </c>
      <c r="AL11" s="240">
        <f t="shared" si="3"/>
        <v>51</v>
      </c>
      <c r="AM11" s="183">
        <v>30</v>
      </c>
      <c r="AN11" s="131">
        <f t="shared" si="4"/>
        <v>81</v>
      </c>
      <c r="AO11" s="119" t="s">
        <v>7</v>
      </c>
      <c r="AP11" s="119" t="s">
        <v>8</v>
      </c>
      <c r="AQ11" s="119">
        <v>100037117</v>
      </c>
      <c r="AR11" s="119" t="s">
        <v>243</v>
      </c>
      <c r="AS11" s="120">
        <v>2</v>
      </c>
      <c r="AT11" s="183">
        <f t="shared" si="5"/>
        <v>81</v>
      </c>
      <c r="AU11" s="187"/>
      <c r="AV11" s="181"/>
    </row>
    <row r="12" spans="1:48" s="17" customFormat="1" ht="15" customHeight="1" x14ac:dyDescent="0.3">
      <c r="A12" s="243" t="s">
        <v>291</v>
      </c>
      <c r="B12" s="244" t="s">
        <v>207</v>
      </c>
      <c r="C12" s="244" t="s">
        <v>16</v>
      </c>
      <c r="D12" s="244">
        <v>100038131</v>
      </c>
      <c r="E12" s="244" t="s">
        <v>208</v>
      </c>
      <c r="F12" s="222">
        <v>19</v>
      </c>
      <c r="G12" s="222">
        <v>21</v>
      </c>
      <c r="H12" s="222">
        <v>2</v>
      </c>
      <c r="I12" s="222"/>
      <c r="J12" s="222"/>
      <c r="K12" s="222">
        <v>2</v>
      </c>
      <c r="L12" s="222"/>
      <c r="M12" s="183">
        <v>25</v>
      </c>
      <c r="N12" s="247">
        <v>18</v>
      </c>
      <c r="O12" s="183">
        <f t="shared" si="0"/>
        <v>43</v>
      </c>
      <c r="P12" s="183">
        <v>28</v>
      </c>
      <c r="Q12" s="131">
        <f t="shared" si="1"/>
        <v>71</v>
      </c>
      <c r="R12" s="156" t="s">
        <v>207</v>
      </c>
      <c r="S12" s="156" t="s">
        <v>16</v>
      </c>
      <c r="T12" s="156">
        <v>100038131</v>
      </c>
      <c r="U12" s="156" t="s">
        <v>208</v>
      </c>
      <c r="V12" s="161">
        <v>3</v>
      </c>
      <c r="W12" s="131">
        <v>43</v>
      </c>
      <c r="X12" s="131">
        <v>71</v>
      </c>
      <c r="Y12" s="17" t="s">
        <v>291</v>
      </c>
      <c r="AA12" s="250"/>
      <c r="AB12" s="275" t="s">
        <v>194</v>
      </c>
      <c r="AC12" s="275" t="s">
        <v>115</v>
      </c>
      <c r="AD12" s="275">
        <v>100031653</v>
      </c>
      <c r="AE12" s="275" t="s">
        <v>195</v>
      </c>
      <c r="AF12" s="240">
        <v>12</v>
      </c>
      <c r="AG12" s="240">
        <v>27</v>
      </c>
      <c r="AH12" s="240">
        <v>9</v>
      </c>
      <c r="AI12" s="240">
        <v>15</v>
      </c>
      <c r="AJ12" s="183">
        <f t="shared" si="2"/>
        <v>51</v>
      </c>
      <c r="AK12" s="240">
        <v>11</v>
      </c>
      <c r="AL12" s="240">
        <f t="shared" si="3"/>
        <v>62</v>
      </c>
      <c r="AM12" s="183">
        <v>18</v>
      </c>
      <c r="AN12" s="131">
        <f t="shared" si="4"/>
        <v>80</v>
      </c>
      <c r="AO12" s="121" t="s">
        <v>194</v>
      </c>
      <c r="AP12" s="121" t="s">
        <v>115</v>
      </c>
      <c r="AQ12" s="121">
        <v>100031653</v>
      </c>
      <c r="AR12" s="121" t="s">
        <v>195</v>
      </c>
      <c r="AS12" s="122">
        <v>10</v>
      </c>
      <c r="AT12" s="183">
        <f t="shared" si="5"/>
        <v>80</v>
      </c>
      <c r="AU12" s="187"/>
      <c r="AV12" s="181"/>
    </row>
    <row r="13" spans="1:48" s="17" customFormat="1" ht="15" customHeight="1" x14ac:dyDescent="0.3">
      <c r="A13" s="243" t="s">
        <v>291</v>
      </c>
      <c r="B13" s="244" t="s">
        <v>166</v>
      </c>
      <c r="C13" s="244" t="s">
        <v>19</v>
      </c>
      <c r="D13" s="244">
        <v>100038577</v>
      </c>
      <c r="E13" s="244" t="s">
        <v>190</v>
      </c>
      <c r="F13" s="222">
        <v>8</v>
      </c>
      <c r="G13" s="222">
        <v>25</v>
      </c>
      <c r="H13" s="222">
        <v>2</v>
      </c>
      <c r="I13" s="222">
        <v>19</v>
      </c>
      <c r="J13" s="222">
        <v>2</v>
      </c>
      <c r="K13" s="222"/>
      <c r="L13" s="222"/>
      <c r="M13" s="183">
        <v>48</v>
      </c>
      <c r="N13" s="247">
        <v>20</v>
      </c>
      <c r="O13" s="183">
        <f t="shared" si="0"/>
        <v>68</v>
      </c>
      <c r="P13" s="183"/>
      <c r="Q13" s="131">
        <f t="shared" si="1"/>
        <v>68</v>
      </c>
      <c r="R13" s="162" t="s">
        <v>166</v>
      </c>
      <c r="S13" s="162" t="s">
        <v>19</v>
      </c>
      <c r="T13" s="162">
        <v>100038577</v>
      </c>
      <c r="U13" s="162" t="s">
        <v>190</v>
      </c>
      <c r="V13" s="163">
        <v>1</v>
      </c>
      <c r="W13" s="131">
        <v>68</v>
      </c>
      <c r="X13" s="131">
        <v>68</v>
      </c>
      <c r="Y13" s="17" t="s">
        <v>291</v>
      </c>
      <c r="AA13" s="243" t="s">
        <v>292</v>
      </c>
      <c r="AB13" s="275" t="s">
        <v>18</v>
      </c>
      <c r="AC13" s="275" t="s">
        <v>19</v>
      </c>
      <c r="AD13" s="275">
        <v>100042264</v>
      </c>
      <c r="AE13" s="275" t="s">
        <v>211</v>
      </c>
      <c r="AF13" s="240">
        <v>23</v>
      </c>
      <c r="AG13" s="240"/>
      <c r="AH13" s="240">
        <v>15</v>
      </c>
      <c r="AI13" s="240">
        <v>14</v>
      </c>
      <c r="AJ13" s="183">
        <f t="shared" si="2"/>
        <v>29</v>
      </c>
      <c r="AK13" s="240">
        <v>20</v>
      </c>
      <c r="AL13" s="240">
        <f t="shared" si="3"/>
        <v>49</v>
      </c>
      <c r="AM13" s="183">
        <v>29</v>
      </c>
      <c r="AN13" s="131">
        <f t="shared" si="4"/>
        <v>78</v>
      </c>
      <c r="AO13" s="119" t="s">
        <v>18</v>
      </c>
      <c r="AP13" s="119" t="s">
        <v>19</v>
      </c>
      <c r="AQ13" s="119">
        <v>100042264</v>
      </c>
      <c r="AR13" s="119" t="s">
        <v>211</v>
      </c>
      <c r="AS13" s="120">
        <v>1</v>
      </c>
      <c r="AT13" s="183">
        <f t="shared" si="5"/>
        <v>78</v>
      </c>
      <c r="AU13" s="187"/>
      <c r="AV13" s="181"/>
    </row>
    <row r="14" spans="1:48" s="17" customFormat="1" ht="15" customHeight="1" x14ac:dyDescent="0.3">
      <c r="A14" s="17">
        <v>11</v>
      </c>
      <c r="B14" s="39" t="s">
        <v>29</v>
      </c>
      <c r="C14" s="39" t="s">
        <v>11</v>
      </c>
      <c r="D14" s="39">
        <v>100032858</v>
      </c>
      <c r="E14" s="39" t="s">
        <v>181</v>
      </c>
      <c r="F14" s="20">
        <v>3</v>
      </c>
      <c r="G14" s="20"/>
      <c r="H14" s="20"/>
      <c r="I14" s="20">
        <v>23</v>
      </c>
      <c r="J14" s="20">
        <v>2</v>
      </c>
      <c r="K14" s="20">
        <v>25</v>
      </c>
      <c r="L14" s="20">
        <v>2</v>
      </c>
      <c r="M14" s="33">
        <v>52</v>
      </c>
      <c r="N14" s="158">
        <v>12</v>
      </c>
      <c r="O14" s="33">
        <f t="shared" si="0"/>
        <v>64</v>
      </c>
      <c r="P14" s="33">
        <v>1</v>
      </c>
      <c r="Q14" s="49">
        <f t="shared" si="1"/>
        <v>65</v>
      </c>
      <c r="R14" s="162" t="s">
        <v>29</v>
      </c>
      <c r="S14" s="162" t="s">
        <v>11</v>
      </c>
      <c r="T14" s="162">
        <v>100032858</v>
      </c>
      <c r="U14" s="162" t="s">
        <v>181</v>
      </c>
      <c r="V14" s="163">
        <v>9</v>
      </c>
      <c r="W14" s="131">
        <v>64</v>
      </c>
      <c r="X14" s="131">
        <v>65</v>
      </c>
      <c r="Y14" s="17" t="s">
        <v>292</v>
      </c>
      <c r="AA14" s="243" t="s">
        <v>292</v>
      </c>
      <c r="AB14" s="244" t="s">
        <v>227</v>
      </c>
      <c r="AC14" s="244" t="s">
        <v>83</v>
      </c>
      <c r="AD14" s="244">
        <v>100043208</v>
      </c>
      <c r="AE14" s="244" t="s">
        <v>228</v>
      </c>
      <c r="AF14" s="222">
        <v>5</v>
      </c>
      <c r="AG14" s="222">
        <v>30</v>
      </c>
      <c r="AH14" s="222"/>
      <c r="AI14" s="222">
        <v>7</v>
      </c>
      <c r="AJ14" s="183">
        <f t="shared" si="2"/>
        <v>37</v>
      </c>
      <c r="AK14" s="222">
        <v>15</v>
      </c>
      <c r="AL14" s="222">
        <f t="shared" si="3"/>
        <v>52</v>
      </c>
      <c r="AM14" s="183">
        <v>22</v>
      </c>
      <c r="AN14" s="131">
        <f t="shared" si="4"/>
        <v>74</v>
      </c>
      <c r="AO14" s="121" t="s">
        <v>227</v>
      </c>
      <c r="AP14" s="121" t="s">
        <v>83</v>
      </c>
      <c r="AQ14" s="121">
        <v>100043208</v>
      </c>
      <c r="AR14" s="121" t="s">
        <v>228</v>
      </c>
      <c r="AS14" s="122">
        <v>6</v>
      </c>
      <c r="AT14" s="183">
        <f t="shared" si="5"/>
        <v>74</v>
      </c>
      <c r="AU14" s="187"/>
      <c r="AV14" s="181"/>
    </row>
    <row r="15" spans="1:48" s="17" customFormat="1" ht="15" customHeight="1" x14ac:dyDescent="0.3">
      <c r="A15" s="17">
        <v>12</v>
      </c>
      <c r="B15" s="41" t="s">
        <v>194</v>
      </c>
      <c r="C15" s="41" t="s">
        <v>115</v>
      </c>
      <c r="D15" s="41">
        <v>100042217</v>
      </c>
      <c r="E15" s="41" t="s">
        <v>220</v>
      </c>
      <c r="F15" s="130">
        <v>26</v>
      </c>
      <c r="G15" s="130">
        <v>9</v>
      </c>
      <c r="H15" s="130">
        <v>2</v>
      </c>
      <c r="I15" s="130">
        <v>5</v>
      </c>
      <c r="J15" s="130">
        <v>2</v>
      </c>
      <c r="K15" s="130"/>
      <c r="L15" s="130"/>
      <c r="M15" s="33">
        <v>18</v>
      </c>
      <c r="N15" s="158">
        <v>20</v>
      </c>
      <c r="O15" s="33">
        <f t="shared" si="0"/>
        <v>38</v>
      </c>
      <c r="P15" s="33">
        <v>26</v>
      </c>
      <c r="Q15" s="49">
        <f t="shared" si="1"/>
        <v>64</v>
      </c>
      <c r="R15" s="159" t="s">
        <v>194</v>
      </c>
      <c r="S15" s="159" t="s">
        <v>115</v>
      </c>
      <c r="T15" s="159">
        <v>100042217</v>
      </c>
      <c r="U15" s="159" t="s">
        <v>220</v>
      </c>
      <c r="V15" s="160">
        <v>1</v>
      </c>
      <c r="W15" s="131">
        <v>38</v>
      </c>
      <c r="X15" s="131">
        <v>64</v>
      </c>
      <c r="Y15" s="17" t="s">
        <v>292</v>
      </c>
      <c r="AA15" s="243" t="s">
        <v>292</v>
      </c>
      <c r="AB15" s="244" t="s">
        <v>157</v>
      </c>
      <c r="AC15" s="244" t="s">
        <v>141</v>
      </c>
      <c r="AD15" s="244">
        <v>100045842</v>
      </c>
      <c r="AE15" s="244" t="s">
        <v>238</v>
      </c>
      <c r="AF15" s="222">
        <v>13</v>
      </c>
      <c r="AG15" s="222"/>
      <c r="AH15" s="222">
        <v>9</v>
      </c>
      <c r="AI15" s="222">
        <v>25</v>
      </c>
      <c r="AJ15" s="183">
        <f t="shared" si="2"/>
        <v>34</v>
      </c>
      <c r="AK15" s="222">
        <v>9</v>
      </c>
      <c r="AL15" s="222">
        <f t="shared" si="3"/>
        <v>43</v>
      </c>
      <c r="AM15" s="183">
        <v>29</v>
      </c>
      <c r="AN15" s="131">
        <f t="shared" si="4"/>
        <v>72</v>
      </c>
      <c r="AO15" s="121" t="s">
        <v>157</v>
      </c>
      <c r="AP15" s="121" t="s">
        <v>141</v>
      </c>
      <c r="AQ15" s="121">
        <v>100045842</v>
      </c>
      <c r="AR15" s="121" t="s">
        <v>238</v>
      </c>
      <c r="AS15" s="122">
        <v>12</v>
      </c>
      <c r="AT15" s="183">
        <f t="shared" si="5"/>
        <v>72</v>
      </c>
      <c r="AU15" s="187"/>
      <c r="AV15" s="181"/>
    </row>
    <row r="16" spans="1:48" s="17" customFormat="1" ht="15" customHeight="1" x14ac:dyDescent="0.3">
      <c r="A16" s="17">
        <v>13</v>
      </c>
      <c r="B16" s="41" t="s">
        <v>209</v>
      </c>
      <c r="C16" s="41" t="s">
        <v>41</v>
      </c>
      <c r="D16" s="41">
        <v>100031118</v>
      </c>
      <c r="E16" s="41" t="s">
        <v>210</v>
      </c>
      <c r="F16" s="130">
        <v>20</v>
      </c>
      <c r="G16" s="130">
        <v>12</v>
      </c>
      <c r="H16" s="130">
        <v>2</v>
      </c>
      <c r="I16" s="130"/>
      <c r="J16" s="130"/>
      <c r="K16" s="130">
        <v>7</v>
      </c>
      <c r="L16" s="130">
        <v>2</v>
      </c>
      <c r="M16" s="33">
        <v>23</v>
      </c>
      <c r="N16" s="158">
        <v>13</v>
      </c>
      <c r="O16" s="33">
        <f t="shared" si="0"/>
        <v>36</v>
      </c>
      <c r="P16" s="33">
        <v>27</v>
      </c>
      <c r="Q16" s="49">
        <f t="shared" si="1"/>
        <v>63</v>
      </c>
      <c r="R16" s="159" t="s">
        <v>209</v>
      </c>
      <c r="S16" s="159" t="s">
        <v>41</v>
      </c>
      <c r="T16" s="159">
        <v>100031118</v>
      </c>
      <c r="U16" s="159" t="s">
        <v>210</v>
      </c>
      <c r="V16" s="160">
        <v>8</v>
      </c>
      <c r="W16" s="131">
        <v>36</v>
      </c>
      <c r="X16" s="131">
        <v>63</v>
      </c>
      <c r="Y16" s="17" t="s">
        <v>292</v>
      </c>
      <c r="AA16" s="181">
        <v>13</v>
      </c>
      <c r="AB16" s="41" t="s">
        <v>275</v>
      </c>
      <c r="AC16" s="41" t="s">
        <v>11</v>
      </c>
      <c r="AD16" s="41">
        <v>100048437</v>
      </c>
      <c r="AE16" s="41" t="s">
        <v>276</v>
      </c>
      <c r="AF16" s="130">
        <v>20</v>
      </c>
      <c r="AG16" s="130"/>
      <c r="AH16" s="130">
        <v>13</v>
      </c>
      <c r="AI16" s="130">
        <v>14</v>
      </c>
      <c r="AJ16" s="182">
        <f t="shared" si="2"/>
        <v>27</v>
      </c>
      <c r="AK16" s="130">
        <v>16</v>
      </c>
      <c r="AL16" s="130">
        <f t="shared" si="3"/>
        <v>43</v>
      </c>
      <c r="AM16" s="182">
        <v>29</v>
      </c>
      <c r="AN16" s="49">
        <f t="shared" si="4"/>
        <v>72</v>
      </c>
      <c r="AO16" s="119" t="s">
        <v>275</v>
      </c>
      <c r="AP16" s="119" t="s">
        <v>11</v>
      </c>
      <c r="AQ16" s="119">
        <v>100048437</v>
      </c>
      <c r="AR16" s="119" t="s">
        <v>276</v>
      </c>
      <c r="AS16" s="120">
        <v>5</v>
      </c>
      <c r="AT16" s="183">
        <f t="shared" si="5"/>
        <v>72</v>
      </c>
      <c r="AU16" s="187"/>
      <c r="AV16" s="181"/>
    </row>
    <row r="17" spans="1:48" s="17" customFormat="1" ht="15" customHeight="1" x14ac:dyDescent="0.3">
      <c r="A17" s="17">
        <v>14</v>
      </c>
      <c r="B17" s="41" t="s">
        <v>29</v>
      </c>
      <c r="C17" s="41" t="s">
        <v>16</v>
      </c>
      <c r="D17" s="41">
        <v>100045293</v>
      </c>
      <c r="E17" s="41" t="s">
        <v>180</v>
      </c>
      <c r="F17" s="130">
        <v>2</v>
      </c>
      <c r="G17" s="130">
        <v>10</v>
      </c>
      <c r="H17" s="130">
        <v>2</v>
      </c>
      <c r="I17" s="130"/>
      <c r="J17" s="130"/>
      <c r="K17" s="130">
        <v>30</v>
      </c>
      <c r="L17" s="130">
        <v>2</v>
      </c>
      <c r="M17" s="33">
        <v>44</v>
      </c>
      <c r="N17" s="158">
        <v>15</v>
      </c>
      <c r="O17" s="33">
        <f t="shared" si="0"/>
        <v>59</v>
      </c>
      <c r="P17" s="33"/>
      <c r="Q17" s="49">
        <f t="shared" si="1"/>
        <v>59</v>
      </c>
      <c r="R17" s="156" t="s">
        <v>70</v>
      </c>
      <c r="S17" s="156" t="s">
        <v>16</v>
      </c>
      <c r="T17" s="156">
        <v>100045293</v>
      </c>
      <c r="U17" s="156" t="s">
        <v>180</v>
      </c>
      <c r="V17" s="161">
        <v>6</v>
      </c>
      <c r="W17" s="131">
        <v>59</v>
      </c>
      <c r="X17" s="131">
        <v>59</v>
      </c>
      <c r="Y17" s="17" t="s">
        <v>292</v>
      </c>
      <c r="AA17" s="181">
        <v>14</v>
      </c>
      <c r="AB17" s="41" t="s">
        <v>216</v>
      </c>
      <c r="AC17" s="41" t="s">
        <v>83</v>
      </c>
      <c r="AD17" s="41">
        <v>100043141</v>
      </c>
      <c r="AE17" s="41" t="s">
        <v>217</v>
      </c>
      <c r="AF17" s="130">
        <v>6</v>
      </c>
      <c r="AG17" s="130">
        <v>7</v>
      </c>
      <c r="AH17" s="130">
        <v>27</v>
      </c>
      <c r="AI17" s="130">
        <v>18</v>
      </c>
      <c r="AJ17" s="182">
        <f t="shared" si="2"/>
        <v>52</v>
      </c>
      <c r="AK17" s="130">
        <v>18</v>
      </c>
      <c r="AL17" s="130">
        <f t="shared" si="3"/>
        <v>70</v>
      </c>
      <c r="AM17" s="182"/>
      <c r="AN17" s="49">
        <f t="shared" si="4"/>
        <v>70</v>
      </c>
      <c r="AO17" s="121" t="s">
        <v>216</v>
      </c>
      <c r="AP17" s="121" t="s">
        <v>83</v>
      </c>
      <c r="AQ17" s="121">
        <v>100043141</v>
      </c>
      <c r="AR17" s="121" t="s">
        <v>217</v>
      </c>
      <c r="AS17" s="122">
        <v>2</v>
      </c>
      <c r="AT17" s="183">
        <f t="shared" si="5"/>
        <v>70</v>
      </c>
      <c r="AU17" s="187"/>
      <c r="AV17" s="181"/>
    </row>
    <row r="18" spans="1:48" s="17" customFormat="1" ht="15" customHeight="1" x14ac:dyDescent="0.3">
      <c r="A18" s="17">
        <v>15</v>
      </c>
      <c r="B18" s="41" t="s">
        <v>184</v>
      </c>
      <c r="C18" s="41" t="s">
        <v>141</v>
      </c>
      <c r="D18" s="41">
        <v>100044302</v>
      </c>
      <c r="E18" s="41" t="s">
        <v>185</v>
      </c>
      <c r="F18" s="130">
        <v>4</v>
      </c>
      <c r="G18" s="130"/>
      <c r="H18" s="130"/>
      <c r="I18" s="130">
        <v>30</v>
      </c>
      <c r="J18" s="130">
        <v>2</v>
      </c>
      <c r="K18" s="130"/>
      <c r="L18" s="130"/>
      <c r="M18" s="33">
        <v>32</v>
      </c>
      <c r="N18" s="158">
        <v>19</v>
      </c>
      <c r="O18" s="33">
        <f t="shared" si="0"/>
        <v>51</v>
      </c>
      <c r="P18" s="33">
        <v>8</v>
      </c>
      <c r="Q18" s="49">
        <f t="shared" si="1"/>
        <v>59</v>
      </c>
      <c r="R18" s="159" t="s">
        <v>184</v>
      </c>
      <c r="S18" s="159" t="s">
        <v>141</v>
      </c>
      <c r="T18" s="159">
        <v>100044302</v>
      </c>
      <c r="U18" s="159" t="s">
        <v>185</v>
      </c>
      <c r="V18" s="160">
        <v>2</v>
      </c>
      <c r="W18" s="131">
        <v>51</v>
      </c>
      <c r="X18" s="131">
        <v>59</v>
      </c>
      <c r="AA18" s="181">
        <v>15</v>
      </c>
      <c r="AB18" s="41" t="s">
        <v>202</v>
      </c>
      <c r="AC18" s="41" t="s">
        <v>8</v>
      </c>
      <c r="AD18" s="41">
        <v>100035693</v>
      </c>
      <c r="AE18" s="41" t="s">
        <v>224</v>
      </c>
      <c r="AF18" s="130">
        <v>18</v>
      </c>
      <c r="AG18" s="130">
        <v>20</v>
      </c>
      <c r="AH18" s="130">
        <v>9</v>
      </c>
      <c r="AI18" s="130">
        <v>7</v>
      </c>
      <c r="AJ18" s="182">
        <f t="shared" si="2"/>
        <v>36</v>
      </c>
      <c r="AK18" s="130">
        <v>14</v>
      </c>
      <c r="AL18" s="130">
        <f t="shared" si="3"/>
        <v>50</v>
      </c>
      <c r="AM18" s="182">
        <v>14</v>
      </c>
      <c r="AN18" s="49">
        <f t="shared" si="4"/>
        <v>64</v>
      </c>
      <c r="AO18" s="119" t="s">
        <v>202</v>
      </c>
      <c r="AP18" s="119" t="s">
        <v>8</v>
      </c>
      <c r="AQ18" s="119">
        <v>100035693</v>
      </c>
      <c r="AR18" s="119" t="s">
        <v>224</v>
      </c>
      <c r="AS18" s="120">
        <v>7</v>
      </c>
      <c r="AT18" s="183">
        <f t="shared" si="5"/>
        <v>64</v>
      </c>
      <c r="AU18" s="187"/>
      <c r="AV18" s="181"/>
    </row>
    <row r="19" spans="1:48" s="17" customFormat="1" ht="15" customHeight="1" x14ac:dyDescent="0.3">
      <c r="A19" s="17">
        <v>16</v>
      </c>
      <c r="B19" s="41" t="s">
        <v>150</v>
      </c>
      <c r="C19" s="41" t="s">
        <v>88</v>
      </c>
      <c r="D19" s="41">
        <v>100047607</v>
      </c>
      <c r="E19" s="41" t="s">
        <v>204</v>
      </c>
      <c r="F19" s="130">
        <v>17</v>
      </c>
      <c r="G19" s="130"/>
      <c r="H19" s="130"/>
      <c r="I19" s="130">
        <v>14</v>
      </c>
      <c r="J19" s="130">
        <v>2</v>
      </c>
      <c r="K19" s="130">
        <v>17</v>
      </c>
      <c r="L19" s="130">
        <v>2</v>
      </c>
      <c r="M19" s="33">
        <v>35</v>
      </c>
      <c r="N19" s="158">
        <v>1</v>
      </c>
      <c r="O19" s="33">
        <f t="shared" si="0"/>
        <v>36</v>
      </c>
      <c r="P19" s="33">
        <v>20</v>
      </c>
      <c r="Q19" s="49">
        <f t="shared" si="1"/>
        <v>56</v>
      </c>
      <c r="R19" s="159" t="s">
        <v>150</v>
      </c>
      <c r="S19" s="159" t="s">
        <v>88</v>
      </c>
      <c r="T19" s="159">
        <v>100047607</v>
      </c>
      <c r="U19" s="159" t="s">
        <v>204</v>
      </c>
      <c r="V19" s="160">
        <v>21</v>
      </c>
      <c r="W19" s="131">
        <v>36</v>
      </c>
      <c r="X19" s="131">
        <v>56</v>
      </c>
      <c r="AA19" s="181">
        <v>16</v>
      </c>
      <c r="AB19" s="41" t="s">
        <v>218</v>
      </c>
      <c r="AC19" s="41" t="s">
        <v>141</v>
      </c>
      <c r="AD19" s="41">
        <v>100037062</v>
      </c>
      <c r="AE19" s="41" t="s">
        <v>223</v>
      </c>
      <c r="AF19" s="130">
        <v>6</v>
      </c>
      <c r="AG19" s="130"/>
      <c r="AH19" s="130">
        <v>27</v>
      </c>
      <c r="AI19" s="130">
        <v>11</v>
      </c>
      <c r="AJ19" s="182">
        <f t="shared" si="2"/>
        <v>38</v>
      </c>
      <c r="AK19" s="130">
        <v>19</v>
      </c>
      <c r="AL19" s="130">
        <f t="shared" si="3"/>
        <v>57</v>
      </c>
      <c r="AM19" s="182">
        <v>4</v>
      </c>
      <c r="AN19" s="49">
        <f t="shared" si="4"/>
        <v>61</v>
      </c>
      <c r="AO19" s="121" t="s">
        <v>218</v>
      </c>
      <c r="AP19" s="121" t="s">
        <v>141</v>
      </c>
      <c r="AQ19" s="121">
        <v>100037062</v>
      </c>
      <c r="AR19" s="121" t="s">
        <v>223</v>
      </c>
      <c r="AS19" s="122">
        <v>2</v>
      </c>
      <c r="AT19" s="183">
        <f t="shared" si="5"/>
        <v>61</v>
      </c>
      <c r="AU19" s="187"/>
      <c r="AV19" s="181"/>
    </row>
    <row r="20" spans="1:48" s="17" customFormat="1" ht="15" customHeight="1" x14ac:dyDescent="0.3">
      <c r="A20" s="17">
        <v>17</v>
      </c>
      <c r="B20" s="41" t="s">
        <v>227</v>
      </c>
      <c r="C20" s="41" t="s">
        <v>83</v>
      </c>
      <c r="D20" s="41">
        <v>100043208</v>
      </c>
      <c r="E20" s="41" t="s">
        <v>228</v>
      </c>
      <c r="F20" s="130">
        <v>27</v>
      </c>
      <c r="G20" s="130"/>
      <c r="H20" s="130"/>
      <c r="I20" s="130"/>
      <c r="J20" s="130"/>
      <c r="K20" s="130">
        <v>15</v>
      </c>
      <c r="L20" s="130">
        <v>2</v>
      </c>
      <c r="M20" s="33">
        <v>17</v>
      </c>
      <c r="N20" s="158">
        <v>14</v>
      </c>
      <c r="O20" s="33">
        <f t="shared" si="0"/>
        <v>31</v>
      </c>
      <c r="P20" s="33">
        <v>25</v>
      </c>
      <c r="Q20" s="49">
        <f t="shared" si="1"/>
        <v>56</v>
      </c>
      <c r="R20" s="159" t="s">
        <v>227</v>
      </c>
      <c r="S20" s="159" t="s">
        <v>83</v>
      </c>
      <c r="T20" s="159">
        <v>100043208</v>
      </c>
      <c r="U20" s="159" t="s">
        <v>228</v>
      </c>
      <c r="V20" s="160">
        <v>7</v>
      </c>
      <c r="W20" s="131">
        <v>31</v>
      </c>
      <c r="X20" s="131">
        <v>56</v>
      </c>
      <c r="Y20" s="17" t="s">
        <v>292</v>
      </c>
      <c r="AA20" s="181">
        <v>17</v>
      </c>
      <c r="AB20" s="41" t="s">
        <v>246</v>
      </c>
      <c r="AC20" s="41" t="s">
        <v>83</v>
      </c>
      <c r="AD20" s="41">
        <v>100041826</v>
      </c>
      <c r="AE20" s="41" t="s">
        <v>247</v>
      </c>
      <c r="AF20" s="130">
        <v>37</v>
      </c>
      <c r="AG20" s="130">
        <v>7</v>
      </c>
      <c r="AH20" s="130"/>
      <c r="AI20" s="130"/>
      <c r="AJ20" s="182">
        <f t="shared" si="2"/>
        <v>7</v>
      </c>
      <c r="AK20" s="130">
        <v>20</v>
      </c>
      <c r="AL20" s="130">
        <f t="shared" si="3"/>
        <v>27</v>
      </c>
      <c r="AM20" s="182">
        <v>29</v>
      </c>
      <c r="AN20" s="49">
        <f t="shared" si="4"/>
        <v>56</v>
      </c>
      <c r="AO20" s="121" t="s">
        <v>246</v>
      </c>
      <c r="AP20" s="121" t="s">
        <v>83</v>
      </c>
      <c r="AQ20" s="121">
        <v>100041826</v>
      </c>
      <c r="AR20" s="121" t="s">
        <v>247</v>
      </c>
      <c r="AS20" s="122">
        <v>1</v>
      </c>
      <c r="AT20" s="183">
        <f t="shared" si="5"/>
        <v>56</v>
      </c>
      <c r="AU20" s="187"/>
      <c r="AV20" s="181"/>
    </row>
    <row r="21" spans="1:48" s="17" customFormat="1" ht="15" customHeight="1" x14ac:dyDescent="0.3">
      <c r="A21" s="17">
        <v>18</v>
      </c>
      <c r="B21" s="41" t="s">
        <v>199</v>
      </c>
      <c r="C21" s="41" t="s">
        <v>115</v>
      </c>
      <c r="D21" s="41">
        <v>100034476</v>
      </c>
      <c r="E21" s="41" t="s">
        <v>200</v>
      </c>
      <c r="F21" s="130">
        <v>14</v>
      </c>
      <c r="G21" s="130">
        <v>14</v>
      </c>
      <c r="H21" s="130">
        <v>2</v>
      </c>
      <c r="I21" s="130">
        <v>12</v>
      </c>
      <c r="J21" s="130">
        <v>2</v>
      </c>
      <c r="K21" s="130">
        <v>10</v>
      </c>
      <c r="L21" s="130">
        <v>2</v>
      </c>
      <c r="M21" s="33">
        <v>42</v>
      </c>
      <c r="N21" s="158">
        <v>11</v>
      </c>
      <c r="O21" s="33">
        <f t="shared" si="0"/>
        <v>53</v>
      </c>
      <c r="P21" s="33"/>
      <c r="Q21" s="49">
        <f t="shared" si="1"/>
        <v>53</v>
      </c>
      <c r="R21" s="159" t="s">
        <v>199</v>
      </c>
      <c r="S21" s="159" t="s">
        <v>115</v>
      </c>
      <c r="T21" s="159">
        <v>100034476</v>
      </c>
      <c r="U21" s="159" t="s">
        <v>200</v>
      </c>
      <c r="V21" s="160">
        <v>10</v>
      </c>
      <c r="W21" s="131">
        <v>53</v>
      </c>
      <c r="X21" s="131">
        <v>53</v>
      </c>
      <c r="AA21" s="181">
        <v>18</v>
      </c>
      <c r="AB21" s="276" t="s">
        <v>207</v>
      </c>
      <c r="AC21" s="276" t="s">
        <v>16</v>
      </c>
      <c r="AD21" s="276">
        <v>100038131</v>
      </c>
      <c r="AE21" s="276" t="s">
        <v>208</v>
      </c>
      <c r="AF21" s="272">
        <v>23</v>
      </c>
      <c r="AG21" s="272">
        <v>14</v>
      </c>
      <c r="AH21" s="272">
        <v>1</v>
      </c>
      <c r="AI21" s="272"/>
      <c r="AJ21" s="182">
        <f t="shared" si="2"/>
        <v>15</v>
      </c>
      <c r="AK21" s="272">
        <v>18</v>
      </c>
      <c r="AL21" s="272">
        <f t="shared" si="3"/>
        <v>33</v>
      </c>
      <c r="AM21" s="182">
        <v>20</v>
      </c>
      <c r="AN21" s="49">
        <f t="shared" si="4"/>
        <v>53</v>
      </c>
      <c r="AO21" s="117" t="s">
        <v>207</v>
      </c>
      <c r="AP21" s="117" t="s">
        <v>16</v>
      </c>
      <c r="AQ21" s="117">
        <v>100038131</v>
      </c>
      <c r="AR21" s="117" t="s">
        <v>208</v>
      </c>
      <c r="AS21" s="118">
        <v>3</v>
      </c>
      <c r="AT21" s="183">
        <f t="shared" si="5"/>
        <v>53</v>
      </c>
      <c r="AU21" s="187"/>
      <c r="AV21" s="181"/>
    </row>
    <row r="22" spans="1:48" s="17" customFormat="1" ht="15" customHeight="1" x14ac:dyDescent="0.3">
      <c r="A22" s="17">
        <v>19</v>
      </c>
      <c r="B22" s="41" t="s">
        <v>205</v>
      </c>
      <c r="C22" s="41" t="s">
        <v>11</v>
      </c>
      <c r="D22" s="41">
        <v>100040105</v>
      </c>
      <c r="E22" s="41" t="s">
        <v>211</v>
      </c>
      <c r="F22" s="130">
        <v>20</v>
      </c>
      <c r="G22" s="130">
        <v>15</v>
      </c>
      <c r="H22" s="130">
        <v>2</v>
      </c>
      <c r="I22" s="130">
        <v>7</v>
      </c>
      <c r="J22" s="130">
        <v>2</v>
      </c>
      <c r="K22" s="130"/>
      <c r="L22" s="130"/>
      <c r="M22" s="33">
        <v>26</v>
      </c>
      <c r="N22" s="158">
        <v>6</v>
      </c>
      <c r="O22" s="33">
        <f t="shared" si="0"/>
        <v>32</v>
      </c>
      <c r="P22" s="33">
        <v>21</v>
      </c>
      <c r="Q22" s="49">
        <f t="shared" si="1"/>
        <v>53</v>
      </c>
      <c r="R22" s="162" t="s">
        <v>205</v>
      </c>
      <c r="S22" s="162" t="s">
        <v>11</v>
      </c>
      <c r="T22" s="162">
        <v>100040105</v>
      </c>
      <c r="U22" s="162" t="s">
        <v>211</v>
      </c>
      <c r="V22" s="163">
        <v>16</v>
      </c>
      <c r="W22" s="131">
        <v>32</v>
      </c>
      <c r="X22" s="131">
        <v>53</v>
      </c>
      <c r="AA22" s="181">
        <v>19</v>
      </c>
      <c r="AB22" s="276" t="s">
        <v>152</v>
      </c>
      <c r="AC22" s="276" t="s">
        <v>27</v>
      </c>
      <c r="AD22" s="276">
        <v>100046820</v>
      </c>
      <c r="AE22" s="276" t="s">
        <v>201</v>
      </c>
      <c r="AF22" s="272">
        <v>37</v>
      </c>
      <c r="AG22" s="272">
        <v>2</v>
      </c>
      <c r="AH22" s="272">
        <v>1</v>
      </c>
      <c r="AI22" s="272">
        <v>7</v>
      </c>
      <c r="AJ22" s="182">
        <f t="shared" si="2"/>
        <v>10</v>
      </c>
      <c r="AK22" s="272">
        <v>20</v>
      </c>
      <c r="AL22" s="272">
        <f t="shared" si="3"/>
        <v>30</v>
      </c>
      <c r="AM22" s="182">
        <v>21</v>
      </c>
      <c r="AN22" s="49">
        <f t="shared" si="4"/>
        <v>51</v>
      </c>
      <c r="AO22" s="117" t="s">
        <v>152</v>
      </c>
      <c r="AP22" s="117" t="s">
        <v>27</v>
      </c>
      <c r="AQ22" s="117">
        <v>100046820</v>
      </c>
      <c r="AR22" s="117" t="s">
        <v>201</v>
      </c>
      <c r="AS22" s="118">
        <v>1</v>
      </c>
      <c r="AT22" s="183">
        <f t="shared" si="5"/>
        <v>51</v>
      </c>
      <c r="AU22" s="187"/>
      <c r="AV22" s="181"/>
    </row>
    <row r="23" spans="1:48" s="17" customFormat="1" ht="15" customHeight="1" x14ac:dyDescent="0.3">
      <c r="A23" s="17">
        <v>20</v>
      </c>
      <c r="B23" s="41" t="s">
        <v>202</v>
      </c>
      <c r="C23" s="41" t="s">
        <v>8</v>
      </c>
      <c r="D23" s="41">
        <v>100035693</v>
      </c>
      <c r="E23" s="41" t="s">
        <v>224</v>
      </c>
      <c r="F23" s="130">
        <v>27</v>
      </c>
      <c r="G23" s="130"/>
      <c r="H23" s="130"/>
      <c r="I23" s="130">
        <v>13</v>
      </c>
      <c r="J23" s="130">
        <v>2</v>
      </c>
      <c r="K23" s="130"/>
      <c r="L23" s="130"/>
      <c r="M23" s="33">
        <v>15</v>
      </c>
      <c r="N23" s="158">
        <v>15</v>
      </c>
      <c r="O23" s="33">
        <f t="shared" si="0"/>
        <v>30</v>
      </c>
      <c r="P23" s="33">
        <v>22</v>
      </c>
      <c r="Q23" s="49">
        <f t="shared" si="1"/>
        <v>52</v>
      </c>
      <c r="R23" s="162" t="s">
        <v>202</v>
      </c>
      <c r="S23" s="162" t="s">
        <v>8</v>
      </c>
      <c r="T23" s="162">
        <v>100035693</v>
      </c>
      <c r="U23" s="162" t="s">
        <v>224</v>
      </c>
      <c r="V23" s="163">
        <v>6</v>
      </c>
      <c r="W23" s="131">
        <v>30</v>
      </c>
      <c r="X23" s="131">
        <v>52</v>
      </c>
      <c r="AA23" s="181">
        <v>20</v>
      </c>
      <c r="AB23" s="276" t="s">
        <v>182</v>
      </c>
      <c r="AC23" s="276" t="s">
        <v>8</v>
      </c>
      <c r="AD23" s="276">
        <v>100030498</v>
      </c>
      <c r="AE23" s="276" t="s">
        <v>261</v>
      </c>
      <c r="AF23" s="272">
        <v>37</v>
      </c>
      <c r="AG23" s="272"/>
      <c r="AH23" s="272">
        <v>9</v>
      </c>
      <c r="AI23" s="272"/>
      <c r="AJ23" s="182">
        <f t="shared" si="2"/>
        <v>9</v>
      </c>
      <c r="AK23" s="272">
        <v>11</v>
      </c>
      <c r="AL23" s="272">
        <f t="shared" si="3"/>
        <v>20</v>
      </c>
      <c r="AM23" s="182">
        <v>29</v>
      </c>
      <c r="AN23" s="49">
        <f t="shared" si="4"/>
        <v>49</v>
      </c>
      <c r="AO23" s="119" t="s">
        <v>182</v>
      </c>
      <c r="AP23" s="119" t="s">
        <v>8</v>
      </c>
      <c r="AQ23" s="119">
        <v>100030498</v>
      </c>
      <c r="AR23" s="119" t="s">
        <v>261</v>
      </c>
      <c r="AS23" s="120">
        <v>10</v>
      </c>
      <c r="AT23" s="183">
        <f t="shared" si="5"/>
        <v>49</v>
      </c>
      <c r="AU23" s="187"/>
      <c r="AV23" s="181"/>
    </row>
    <row r="24" spans="1:48" s="17" customFormat="1" ht="15" customHeight="1" x14ac:dyDescent="0.3">
      <c r="A24" s="17">
        <v>21</v>
      </c>
      <c r="B24" s="41" t="s">
        <v>182</v>
      </c>
      <c r="C24" s="41" t="s">
        <v>8</v>
      </c>
      <c r="D24" s="41">
        <v>100040146</v>
      </c>
      <c r="E24" s="41" t="s">
        <v>183</v>
      </c>
      <c r="F24" s="130">
        <v>4</v>
      </c>
      <c r="G24" s="130">
        <v>30</v>
      </c>
      <c r="H24" s="130">
        <v>2</v>
      </c>
      <c r="I24" s="130"/>
      <c r="J24" s="130"/>
      <c r="K24" s="130"/>
      <c r="L24" s="130"/>
      <c r="M24" s="33">
        <v>32</v>
      </c>
      <c r="N24" s="158">
        <v>13</v>
      </c>
      <c r="O24" s="33">
        <f t="shared" si="0"/>
        <v>45</v>
      </c>
      <c r="P24" s="33">
        <v>5</v>
      </c>
      <c r="Q24" s="49">
        <f t="shared" si="1"/>
        <v>50</v>
      </c>
      <c r="R24" s="162" t="s">
        <v>182</v>
      </c>
      <c r="S24" s="162" t="s">
        <v>8</v>
      </c>
      <c r="T24" s="162">
        <v>100040146</v>
      </c>
      <c r="U24" s="162" t="s">
        <v>183</v>
      </c>
      <c r="V24" s="163">
        <v>8</v>
      </c>
      <c r="W24" s="131">
        <v>45</v>
      </c>
      <c r="X24" s="131">
        <v>50</v>
      </c>
      <c r="Y24" s="17" t="s">
        <v>292</v>
      </c>
      <c r="AA24" s="181">
        <v>21</v>
      </c>
      <c r="AB24" s="276" t="s">
        <v>239</v>
      </c>
      <c r="AC24" s="276" t="s">
        <v>27</v>
      </c>
      <c r="AD24" s="276">
        <v>100040355</v>
      </c>
      <c r="AE24" s="276" t="s">
        <v>253</v>
      </c>
      <c r="AF24" s="272">
        <v>37</v>
      </c>
      <c r="AG24" s="272"/>
      <c r="AH24" s="272"/>
      <c r="AI24" s="272">
        <v>7</v>
      </c>
      <c r="AJ24" s="182">
        <f t="shared" si="2"/>
        <v>7</v>
      </c>
      <c r="AK24" s="272">
        <v>9</v>
      </c>
      <c r="AL24" s="272">
        <f t="shared" si="3"/>
        <v>16</v>
      </c>
      <c r="AM24" s="182">
        <v>32</v>
      </c>
      <c r="AN24" s="49">
        <f t="shared" si="4"/>
        <v>48</v>
      </c>
      <c r="AO24" s="117" t="s">
        <v>239</v>
      </c>
      <c r="AP24" s="117" t="s">
        <v>27</v>
      </c>
      <c r="AQ24" s="117">
        <v>100040355</v>
      </c>
      <c r="AR24" s="117" t="s">
        <v>253</v>
      </c>
      <c r="AS24" s="118">
        <v>12</v>
      </c>
      <c r="AT24" s="183">
        <f t="shared" si="5"/>
        <v>48</v>
      </c>
      <c r="AU24" s="187"/>
      <c r="AV24" s="181"/>
    </row>
    <row r="25" spans="1:48" s="17" customFormat="1" ht="15" customHeight="1" x14ac:dyDescent="0.3">
      <c r="A25" s="17">
        <v>22</v>
      </c>
      <c r="B25" s="41" t="s">
        <v>250</v>
      </c>
      <c r="C25" s="41" t="s">
        <v>19</v>
      </c>
      <c r="D25" s="41">
        <v>100040240</v>
      </c>
      <c r="E25" s="41" t="s">
        <v>251</v>
      </c>
      <c r="F25" s="130">
        <v>35</v>
      </c>
      <c r="G25" s="130">
        <v>8</v>
      </c>
      <c r="H25" s="130">
        <v>2</v>
      </c>
      <c r="I25" s="130"/>
      <c r="J25" s="130"/>
      <c r="K25" s="130"/>
      <c r="L25" s="130"/>
      <c r="M25" s="33">
        <v>10</v>
      </c>
      <c r="N25" s="158">
        <v>17</v>
      </c>
      <c r="O25" s="33">
        <f t="shared" si="0"/>
        <v>27</v>
      </c>
      <c r="P25" s="33">
        <v>23</v>
      </c>
      <c r="Q25" s="49">
        <f t="shared" si="1"/>
        <v>50</v>
      </c>
      <c r="R25" s="162" t="s">
        <v>250</v>
      </c>
      <c r="S25" s="162" t="s">
        <v>19</v>
      </c>
      <c r="T25" s="162">
        <v>100040240</v>
      </c>
      <c r="U25" s="162" t="s">
        <v>251</v>
      </c>
      <c r="V25" s="163">
        <v>4</v>
      </c>
      <c r="W25" s="131">
        <v>27</v>
      </c>
      <c r="X25" s="131">
        <v>50</v>
      </c>
      <c r="AA25" s="181">
        <v>22</v>
      </c>
      <c r="AB25" s="276" t="s">
        <v>239</v>
      </c>
      <c r="AC25" s="276" t="s">
        <v>27</v>
      </c>
      <c r="AD25" s="276">
        <v>100043325</v>
      </c>
      <c r="AE25" s="276" t="s">
        <v>240</v>
      </c>
      <c r="AF25" s="272">
        <v>23</v>
      </c>
      <c r="AG25" s="272"/>
      <c r="AH25" s="272">
        <v>15</v>
      </c>
      <c r="AI25" s="272">
        <v>1</v>
      </c>
      <c r="AJ25" s="182">
        <f t="shared" si="2"/>
        <v>16</v>
      </c>
      <c r="AK25" s="272">
        <v>15</v>
      </c>
      <c r="AL25" s="272">
        <f t="shared" si="3"/>
        <v>31</v>
      </c>
      <c r="AM25" s="182">
        <v>14</v>
      </c>
      <c r="AN25" s="49">
        <f t="shared" si="4"/>
        <v>45</v>
      </c>
      <c r="AO25" s="117" t="s">
        <v>239</v>
      </c>
      <c r="AP25" s="117" t="s">
        <v>27</v>
      </c>
      <c r="AQ25" s="117">
        <v>100043325</v>
      </c>
      <c r="AR25" s="117" t="s">
        <v>240</v>
      </c>
      <c r="AS25" s="118">
        <v>6</v>
      </c>
      <c r="AT25" s="183">
        <f t="shared" si="5"/>
        <v>45</v>
      </c>
      <c r="AU25" s="187"/>
      <c r="AV25" s="181"/>
    </row>
    <row r="26" spans="1:48" s="17" customFormat="1" ht="15" customHeight="1" x14ac:dyDescent="0.3">
      <c r="A26" s="17">
        <v>23</v>
      </c>
      <c r="B26" s="41" t="s">
        <v>239</v>
      </c>
      <c r="C26" s="41" t="s">
        <v>27</v>
      </c>
      <c r="D26" s="41">
        <v>100043325</v>
      </c>
      <c r="E26" s="41" t="s">
        <v>240</v>
      </c>
      <c r="F26" s="130">
        <v>35</v>
      </c>
      <c r="G26" s="130"/>
      <c r="H26" s="130"/>
      <c r="I26" s="130"/>
      <c r="J26" s="130"/>
      <c r="K26" s="130">
        <v>9</v>
      </c>
      <c r="L26" s="130">
        <v>2</v>
      </c>
      <c r="M26" s="33">
        <v>11</v>
      </c>
      <c r="N26" s="158">
        <v>7</v>
      </c>
      <c r="O26" s="33">
        <f t="shared" si="0"/>
        <v>18</v>
      </c>
      <c r="P26" s="33">
        <v>32</v>
      </c>
      <c r="Q26" s="49">
        <f t="shared" si="1"/>
        <v>50</v>
      </c>
      <c r="R26" s="156" t="s">
        <v>239</v>
      </c>
      <c r="S26" s="156" t="s">
        <v>27</v>
      </c>
      <c r="T26" s="156">
        <v>100043325</v>
      </c>
      <c r="U26" s="156" t="s">
        <v>240</v>
      </c>
      <c r="V26" s="161">
        <v>14</v>
      </c>
      <c r="W26" s="131">
        <v>18</v>
      </c>
      <c r="X26" s="131">
        <v>50</v>
      </c>
      <c r="AA26" s="184"/>
      <c r="AB26" s="277" t="s">
        <v>15</v>
      </c>
      <c r="AC26" s="277" t="s">
        <v>16</v>
      </c>
      <c r="AD26" s="277">
        <v>100042988</v>
      </c>
      <c r="AE26" s="277" t="s">
        <v>237</v>
      </c>
      <c r="AF26" s="274">
        <v>14</v>
      </c>
      <c r="AG26" s="274">
        <v>12</v>
      </c>
      <c r="AH26" s="274"/>
      <c r="AI26" s="274">
        <v>23</v>
      </c>
      <c r="AJ26" s="185">
        <f t="shared" si="2"/>
        <v>35</v>
      </c>
      <c r="AK26" s="274">
        <v>8</v>
      </c>
      <c r="AL26" s="274">
        <f t="shared" si="3"/>
        <v>43</v>
      </c>
      <c r="AM26" s="185"/>
      <c r="AN26" s="50">
        <f t="shared" si="4"/>
        <v>43</v>
      </c>
      <c r="AO26" s="144" t="s">
        <v>15</v>
      </c>
      <c r="AP26" s="144" t="s">
        <v>16</v>
      </c>
      <c r="AQ26" s="144">
        <v>100042988</v>
      </c>
      <c r="AR26" s="144" t="s">
        <v>237</v>
      </c>
      <c r="AS26" s="145">
        <v>13</v>
      </c>
      <c r="AT26" s="186">
        <f t="shared" si="5"/>
        <v>43</v>
      </c>
      <c r="AU26" s="205"/>
      <c r="AV26" s="184"/>
    </row>
    <row r="27" spans="1:48" s="17" customFormat="1" ht="15" customHeight="1" x14ac:dyDescent="0.3">
      <c r="A27" s="17">
        <v>24</v>
      </c>
      <c r="B27" s="41" t="s">
        <v>49</v>
      </c>
      <c r="C27" s="41" t="s">
        <v>50</v>
      </c>
      <c r="D27" s="41">
        <v>100037602</v>
      </c>
      <c r="E27" s="41" t="s">
        <v>191</v>
      </c>
      <c r="F27" s="130">
        <v>9</v>
      </c>
      <c r="G27" s="130">
        <v>27</v>
      </c>
      <c r="H27" s="130">
        <v>2</v>
      </c>
      <c r="I27" s="130"/>
      <c r="J27" s="130"/>
      <c r="K27" s="130">
        <v>4</v>
      </c>
      <c r="L27" s="130"/>
      <c r="M27" s="33">
        <v>33</v>
      </c>
      <c r="N27" s="158">
        <v>8</v>
      </c>
      <c r="O27" s="33">
        <f t="shared" si="0"/>
        <v>41</v>
      </c>
      <c r="P27" s="33">
        <v>7</v>
      </c>
      <c r="Q27" s="49">
        <f t="shared" si="1"/>
        <v>48</v>
      </c>
      <c r="R27" s="156" t="s">
        <v>49</v>
      </c>
      <c r="S27" s="156" t="s">
        <v>50</v>
      </c>
      <c r="T27" s="156">
        <v>100037602</v>
      </c>
      <c r="U27" s="156" t="s">
        <v>191</v>
      </c>
      <c r="V27" s="161">
        <v>13</v>
      </c>
      <c r="W27" s="131">
        <v>41</v>
      </c>
      <c r="X27" s="131">
        <v>48</v>
      </c>
      <c r="AA27" s="181">
        <v>23</v>
      </c>
      <c r="AB27" s="276" t="s">
        <v>205</v>
      </c>
      <c r="AC27" s="276" t="s">
        <v>11</v>
      </c>
      <c r="AD27" s="276">
        <v>100043275</v>
      </c>
      <c r="AE27" s="276" t="s">
        <v>206</v>
      </c>
      <c r="AF27" s="272">
        <v>9</v>
      </c>
      <c r="AG27" s="272"/>
      <c r="AH27" s="272">
        <v>27</v>
      </c>
      <c r="AI27" s="272"/>
      <c r="AJ27" s="182">
        <f t="shared" si="2"/>
        <v>27</v>
      </c>
      <c r="AK27" s="272">
        <v>8</v>
      </c>
      <c r="AL27" s="272">
        <f t="shared" si="3"/>
        <v>35</v>
      </c>
      <c r="AM27" s="182">
        <v>8</v>
      </c>
      <c r="AN27" s="49">
        <f t="shared" si="4"/>
        <v>43</v>
      </c>
      <c r="AO27" s="119" t="s">
        <v>205</v>
      </c>
      <c r="AP27" s="119" t="s">
        <v>11</v>
      </c>
      <c r="AQ27" s="119">
        <v>100043275</v>
      </c>
      <c r="AR27" s="119" t="s">
        <v>206</v>
      </c>
      <c r="AS27" s="120">
        <v>13</v>
      </c>
      <c r="AT27" s="183">
        <f t="shared" si="5"/>
        <v>43</v>
      </c>
      <c r="AU27" s="187"/>
      <c r="AV27" s="181"/>
    </row>
    <row r="28" spans="1:48" s="17" customFormat="1" ht="15" customHeight="1" x14ac:dyDescent="0.3">
      <c r="A28" s="17">
        <v>25</v>
      </c>
      <c r="B28" s="41" t="s">
        <v>192</v>
      </c>
      <c r="C28" s="41" t="s">
        <v>127</v>
      </c>
      <c r="D28" s="41">
        <v>100048556</v>
      </c>
      <c r="E28" s="41" t="s">
        <v>193</v>
      </c>
      <c r="F28" s="130">
        <v>10</v>
      </c>
      <c r="G28" s="130"/>
      <c r="H28" s="130"/>
      <c r="I28" s="130">
        <v>20</v>
      </c>
      <c r="J28" s="130">
        <v>2</v>
      </c>
      <c r="K28" s="130">
        <v>21</v>
      </c>
      <c r="L28" s="130">
        <v>2</v>
      </c>
      <c r="M28" s="33">
        <v>45</v>
      </c>
      <c r="N28" s="158"/>
      <c r="O28" s="33">
        <f t="shared" si="0"/>
        <v>45</v>
      </c>
      <c r="P28" s="33"/>
      <c r="Q28" s="49">
        <f t="shared" si="1"/>
        <v>45</v>
      </c>
      <c r="R28" s="164"/>
      <c r="S28" s="164"/>
      <c r="T28" s="164"/>
      <c r="U28" s="164"/>
      <c r="V28" s="158"/>
      <c r="W28" s="131">
        <v>45</v>
      </c>
      <c r="X28" s="131">
        <v>45</v>
      </c>
      <c r="AA28" s="181">
        <v>24</v>
      </c>
      <c r="AB28" s="276" t="s">
        <v>166</v>
      </c>
      <c r="AC28" s="276" t="s">
        <v>19</v>
      </c>
      <c r="AD28" s="276">
        <v>100038577</v>
      </c>
      <c r="AE28" s="276" t="s">
        <v>190</v>
      </c>
      <c r="AF28" s="272">
        <v>9</v>
      </c>
      <c r="AG28" s="272">
        <v>27</v>
      </c>
      <c r="AH28" s="272"/>
      <c r="AI28" s="272"/>
      <c r="AJ28" s="182">
        <f t="shared" si="2"/>
        <v>27</v>
      </c>
      <c r="AK28" s="272">
        <v>13</v>
      </c>
      <c r="AL28" s="272">
        <f t="shared" si="3"/>
        <v>40</v>
      </c>
      <c r="AM28" s="182"/>
      <c r="AN28" s="49">
        <f t="shared" si="4"/>
        <v>40</v>
      </c>
      <c r="AO28" s="119" t="s">
        <v>166</v>
      </c>
      <c r="AP28" s="119" t="s">
        <v>19</v>
      </c>
      <c r="AQ28" s="119">
        <v>100038577</v>
      </c>
      <c r="AR28" s="119" t="s">
        <v>190</v>
      </c>
      <c r="AS28" s="120">
        <v>8</v>
      </c>
      <c r="AT28" s="183">
        <f t="shared" si="5"/>
        <v>40</v>
      </c>
      <c r="AU28" s="187"/>
      <c r="AV28" s="181"/>
    </row>
    <row r="29" spans="1:48" s="17" customFormat="1" ht="15" customHeight="1" x14ac:dyDescent="0.3">
      <c r="A29" s="17">
        <v>26</v>
      </c>
      <c r="B29" s="41" t="s">
        <v>241</v>
      </c>
      <c r="C29" s="41" t="s">
        <v>5</v>
      </c>
      <c r="D29" s="41">
        <v>100044362</v>
      </c>
      <c r="E29" s="41" t="s">
        <v>242</v>
      </c>
      <c r="F29" s="130">
        <v>35</v>
      </c>
      <c r="G29" s="130"/>
      <c r="H29" s="130"/>
      <c r="I29" s="130">
        <v>6</v>
      </c>
      <c r="J29" s="130">
        <v>2</v>
      </c>
      <c r="K29" s="130">
        <v>5</v>
      </c>
      <c r="L29" s="130"/>
      <c r="M29" s="33">
        <v>13</v>
      </c>
      <c r="N29" s="158">
        <v>12</v>
      </c>
      <c r="O29" s="33">
        <f t="shared" si="0"/>
        <v>25</v>
      </c>
      <c r="P29" s="33">
        <v>17</v>
      </c>
      <c r="Q29" s="49">
        <f t="shared" si="1"/>
        <v>42</v>
      </c>
      <c r="R29" s="156" t="s">
        <v>241</v>
      </c>
      <c r="S29" s="156" t="s">
        <v>5</v>
      </c>
      <c r="T29" s="156">
        <v>100044362</v>
      </c>
      <c r="U29" s="156" t="s">
        <v>242</v>
      </c>
      <c r="V29" s="161">
        <v>9</v>
      </c>
      <c r="W29" s="131">
        <v>25</v>
      </c>
      <c r="X29" s="131">
        <v>42</v>
      </c>
      <c r="AA29" s="181">
        <v>25</v>
      </c>
      <c r="AB29" s="276" t="s">
        <v>173</v>
      </c>
      <c r="AC29" s="276" t="s">
        <v>5</v>
      </c>
      <c r="AD29" s="276">
        <v>100043503</v>
      </c>
      <c r="AE29" s="276" t="s">
        <v>230</v>
      </c>
      <c r="AF29" s="272">
        <v>37</v>
      </c>
      <c r="AG29" s="272">
        <v>5</v>
      </c>
      <c r="AH29" s="272"/>
      <c r="AI29" s="272"/>
      <c r="AJ29" s="182">
        <f t="shared" si="2"/>
        <v>5</v>
      </c>
      <c r="AK29" s="272">
        <v>13</v>
      </c>
      <c r="AL29" s="272">
        <f t="shared" si="3"/>
        <v>18</v>
      </c>
      <c r="AM29" s="182">
        <v>20</v>
      </c>
      <c r="AN29" s="49">
        <f t="shared" si="4"/>
        <v>38</v>
      </c>
      <c r="AO29" s="117" t="s">
        <v>173</v>
      </c>
      <c r="AP29" s="117" t="s">
        <v>5</v>
      </c>
      <c r="AQ29" s="117">
        <v>100043503</v>
      </c>
      <c r="AR29" s="117" t="s">
        <v>230</v>
      </c>
      <c r="AS29" s="118">
        <v>8</v>
      </c>
      <c r="AT29" s="183">
        <f t="shared" si="5"/>
        <v>38</v>
      </c>
      <c r="AU29" s="187"/>
      <c r="AV29" s="181"/>
    </row>
    <row r="30" spans="1:48" s="17" customFormat="1" ht="15" customHeight="1" x14ac:dyDescent="0.3">
      <c r="A30" s="17">
        <v>27</v>
      </c>
      <c r="B30" s="41" t="s">
        <v>196</v>
      </c>
      <c r="C30" s="41" t="s">
        <v>8</v>
      </c>
      <c r="D30" s="41">
        <v>100031828</v>
      </c>
      <c r="E30" s="41" t="s">
        <v>197</v>
      </c>
      <c r="F30" s="130">
        <v>12</v>
      </c>
      <c r="G30" s="130">
        <v>23</v>
      </c>
      <c r="H30" s="130">
        <v>2</v>
      </c>
      <c r="I30" s="130">
        <v>3</v>
      </c>
      <c r="J30" s="130">
        <v>2</v>
      </c>
      <c r="K30" s="130"/>
      <c r="L30" s="130"/>
      <c r="M30" s="33">
        <v>30</v>
      </c>
      <c r="N30" s="158">
        <v>10</v>
      </c>
      <c r="O30" s="33">
        <f t="shared" si="0"/>
        <v>40</v>
      </c>
      <c r="P30" s="33"/>
      <c r="Q30" s="49">
        <f t="shared" si="1"/>
        <v>40</v>
      </c>
      <c r="R30" s="162" t="s">
        <v>196</v>
      </c>
      <c r="S30" s="162" t="s">
        <v>8</v>
      </c>
      <c r="T30" s="162">
        <v>100031828</v>
      </c>
      <c r="U30" s="162" t="s">
        <v>197</v>
      </c>
      <c r="V30" s="163">
        <v>12</v>
      </c>
      <c r="W30" s="131">
        <v>40</v>
      </c>
      <c r="X30" s="131">
        <v>40</v>
      </c>
      <c r="AA30" s="181">
        <v>26</v>
      </c>
      <c r="AB30" s="276" t="s">
        <v>199</v>
      </c>
      <c r="AC30" s="276" t="s">
        <v>115</v>
      </c>
      <c r="AD30" s="276">
        <v>100034476</v>
      </c>
      <c r="AE30" s="276" t="s">
        <v>200</v>
      </c>
      <c r="AF30" s="272">
        <v>23</v>
      </c>
      <c r="AG30" s="272">
        <v>5</v>
      </c>
      <c r="AH30" s="272"/>
      <c r="AI30" s="272">
        <v>11</v>
      </c>
      <c r="AJ30" s="182">
        <f t="shared" si="2"/>
        <v>16</v>
      </c>
      <c r="AK30" s="272">
        <v>10</v>
      </c>
      <c r="AL30" s="272">
        <f t="shared" si="3"/>
        <v>26</v>
      </c>
      <c r="AM30" s="182">
        <v>11</v>
      </c>
      <c r="AN30" s="49">
        <f t="shared" si="4"/>
        <v>37</v>
      </c>
      <c r="AO30" s="121" t="s">
        <v>199</v>
      </c>
      <c r="AP30" s="121" t="s">
        <v>115</v>
      </c>
      <c r="AQ30" s="121">
        <v>100034476</v>
      </c>
      <c r="AR30" s="121" t="s">
        <v>200</v>
      </c>
      <c r="AS30" s="122">
        <v>11</v>
      </c>
      <c r="AT30" s="183">
        <f t="shared" si="5"/>
        <v>37</v>
      </c>
      <c r="AU30" s="187"/>
      <c r="AV30" s="181"/>
    </row>
    <row r="31" spans="1:48" s="17" customFormat="1" ht="15" customHeight="1" x14ac:dyDescent="0.3">
      <c r="A31" s="17">
        <v>28</v>
      </c>
      <c r="B31" s="41" t="s">
        <v>212</v>
      </c>
      <c r="C31" s="41" t="s">
        <v>213</v>
      </c>
      <c r="D31" s="41">
        <v>100046454</v>
      </c>
      <c r="E31" s="41" t="s">
        <v>214</v>
      </c>
      <c r="F31" s="130">
        <v>20</v>
      </c>
      <c r="G31" s="130">
        <v>1</v>
      </c>
      <c r="H31" s="130">
        <v>2</v>
      </c>
      <c r="I31" s="130"/>
      <c r="J31" s="130"/>
      <c r="K31" s="130">
        <v>19</v>
      </c>
      <c r="L31" s="130">
        <v>2</v>
      </c>
      <c r="M31" s="33">
        <v>24</v>
      </c>
      <c r="N31" s="158">
        <v>15</v>
      </c>
      <c r="O31" s="33">
        <f t="shared" si="0"/>
        <v>39</v>
      </c>
      <c r="P31" s="33"/>
      <c r="Q31" s="49">
        <f t="shared" si="1"/>
        <v>39</v>
      </c>
      <c r="R31" s="159" t="s">
        <v>212</v>
      </c>
      <c r="S31" s="159" t="s">
        <v>213</v>
      </c>
      <c r="T31" s="159">
        <v>100046454</v>
      </c>
      <c r="U31" s="159" t="s">
        <v>214</v>
      </c>
      <c r="V31" s="160">
        <v>6</v>
      </c>
      <c r="W31" s="131">
        <v>39</v>
      </c>
      <c r="X31" s="131">
        <v>39</v>
      </c>
      <c r="AA31" s="181">
        <v>27</v>
      </c>
      <c r="AB31" s="276" t="s">
        <v>196</v>
      </c>
      <c r="AC31" s="276" t="s">
        <v>8</v>
      </c>
      <c r="AD31" s="276">
        <v>100031828</v>
      </c>
      <c r="AE31" s="276" t="s">
        <v>197</v>
      </c>
      <c r="AF31" s="272">
        <v>37</v>
      </c>
      <c r="AG31" s="272"/>
      <c r="AH31" s="272"/>
      <c r="AI31" s="272">
        <v>1</v>
      </c>
      <c r="AJ31" s="182">
        <f t="shared" si="2"/>
        <v>1</v>
      </c>
      <c r="AK31" s="272">
        <v>7</v>
      </c>
      <c r="AL31" s="272">
        <f t="shared" si="3"/>
        <v>8</v>
      </c>
      <c r="AM31" s="182">
        <v>29</v>
      </c>
      <c r="AN31" s="49">
        <f t="shared" si="4"/>
        <v>37</v>
      </c>
      <c r="AO31" s="119" t="s">
        <v>196</v>
      </c>
      <c r="AP31" s="119" t="s">
        <v>8</v>
      </c>
      <c r="AQ31" s="119">
        <v>100031828</v>
      </c>
      <c r="AR31" s="119" t="s">
        <v>197</v>
      </c>
      <c r="AS31" s="120">
        <v>14</v>
      </c>
      <c r="AT31" s="183">
        <f t="shared" si="5"/>
        <v>37</v>
      </c>
      <c r="AU31" s="187"/>
      <c r="AV31" s="181"/>
    </row>
    <row r="32" spans="1:48" s="17" customFormat="1" ht="15" customHeight="1" x14ac:dyDescent="0.3">
      <c r="A32" s="17">
        <v>29</v>
      </c>
      <c r="B32" s="41" t="s">
        <v>218</v>
      </c>
      <c r="C32" s="41" t="s">
        <v>141</v>
      </c>
      <c r="D32" s="41">
        <v>100037062</v>
      </c>
      <c r="E32" s="41" t="s">
        <v>223</v>
      </c>
      <c r="F32" s="130">
        <v>27</v>
      </c>
      <c r="G32" s="130"/>
      <c r="H32" s="130"/>
      <c r="I32" s="130">
        <v>17</v>
      </c>
      <c r="J32" s="130">
        <v>2</v>
      </c>
      <c r="K32" s="130">
        <v>3</v>
      </c>
      <c r="L32" s="130"/>
      <c r="M32" s="33">
        <v>22</v>
      </c>
      <c r="N32" s="158">
        <v>11</v>
      </c>
      <c r="O32" s="33">
        <f t="shared" si="0"/>
        <v>33</v>
      </c>
      <c r="P32" s="33">
        <v>6</v>
      </c>
      <c r="Q32" s="49">
        <f t="shared" si="1"/>
        <v>39</v>
      </c>
      <c r="R32" s="159" t="s">
        <v>218</v>
      </c>
      <c r="S32" s="159" t="s">
        <v>141</v>
      </c>
      <c r="T32" s="159">
        <v>100037062</v>
      </c>
      <c r="U32" s="159" t="s">
        <v>223</v>
      </c>
      <c r="V32" s="160">
        <v>10</v>
      </c>
      <c r="W32" s="131">
        <v>33</v>
      </c>
      <c r="X32" s="131">
        <v>39</v>
      </c>
      <c r="AA32" s="181">
        <v>28</v>
      </c>
      <c r="AB32" s="276" t="s">
        <v>186</v>
      </c>
      <c r="AC32" s="276" t="s">
        <v>161</v>
      </c>
      <c r="AD32" s="276">
        <v>100043000</v>
      </c>
      <c r="AE32" s="276" t="s">
        <v>187</v>
      </c>
      <c r="AF32" s="272">
        <v>37</v>
      </c>
      <c r="AG32" s="272"/>
      <c r="AH32" s="272">
        <v>4</v>
      </c>
      <c r="AI32" s="272"/>
      <c r="AJ32" s="182">
        <f t="shared" si="2"/>
        <v>4</v>
      </c>
      <c r="AK32" s="272">
        <v>14</v>
      </c>
      <c r="AL32" s="272">
        <f t="shared" si="3"/>
        <v>18</v>
      </c>
      <c r="AM32" s="182">
        <v>18</v>
      </c>
      <c r="AN32" s="49">
        <f t="shared" si="4"/>
        <v>36</v>
      </c>
      <c r="AO32" s="121" t="s">
        <v>186</v>
      </c>
      <c r="AP32" s="121" t="s">
        <v>161</v>
      </c>
      <c r="AQ32" s="121">
        <v>100043000</v>
      </c>
      <c r="AR32" s="121" t="s">
        <v>187</v>
      </c>
      <c r="AS32" s="122">
        <v>7</v>
      </c>
      <c r="AT32" s="183">
        <f t="shared" si="5"/>
        <v>36</v>
      </c>
      <c r="AU32" s="187"/>
      <c r="AV32" s="181"/>
    </row>
    <row r="33" spans="1:48" s="17" customFormat="1" ht="15" customHeight="1" x14ac:dyDescent="0.3">
      <c r="A33" s="17">
        <v>30</v>
      </c>
      <c r="B33" s="41" t="s">
        <v>216</v>
      </c>
      <c r="C33" s="41" t="s">
        <v>83</v>
      </c>
      <c r="D33" s="41">
        <v>100043141</v>
      </c>
      <c r="E33" s="41" t="s">
        <v>217</v>
      </c>
      <c r="F33" s="130">
        <v>20</v>
      </c>
      <c r="G33" s="130"/>
      <c r="H33" s="130"/>
      <c r="I33" s="130">
        <v>9</v>
      </c>
      <c r="J33" s="130">
        <v>2</v>
      </c>
      <c r="K33" s="130">
        <v>13</v>
      </c>
      <c r="L33" s="130">
        <v>2</v>
      </c>
      <c r="M33" s="33">
        <v>26</v>
      </c>
      <c r="N33" s="158">
        <v>12</v>
      </c>
      <c r="O33" s="33">
        <f t="shared" si="0"/>
        <v>38</v>
      </c>
      <c r="P33" s="33"/>
      <c r="Q33" s="49">
        <f t="shared" si="1"/>
        <v>38</v>
      </c>
      <c r="R33" s="159" t="s">
        <v>216</v>
      </c>
      <c r="S33" s="159" t="s">
        <v>83</v>
      </c>
      <c r="T33" s="159">
        <v>100043141</v>
      </c>
      <c r="U33" s="159" t="s">
        <v>217</v>
      </c>
      <c r="V33" s="160">
        <v>9</v>
      </c>
      <c r="W33" s="131">
        <v>38</v>
      </c>
      <c r="X33" s="131">
        <v>38</v>
      </c>
      <c r="AA33" s="181">
        <v>29</v>
      </c>
      <c r="AB33" s="276" t="s">
        <v>233</v>
      </c>
      <c r="AC33" s="276" t="s">
        <v>115</v>
      </c>
      <c r="AD33" s="276">
        <v>100047091</v>
      </c>
      <c r="AE33" s="276" t="s">
        <v>234</v>
      </c>
      <c r="AF33" s="272">
        <v>16</v>
      </c>
      <c r="AG33" s="272"/>
      <c r="AH33" s="272">
        <v>4</v>
      </c>
      <c r="AI33" s="272">
        <v>23</v>
      </c>
      <c r="AJ33" s="182">
        <f t="shared" si="2"/>
        <v>27</v>
      </c>
      <c r="AK33" s="272">
        <v>8</v>
      </c>
      <c r="AL33" s="272">
        <f t="shared" si="3"/>
        <v>35</v>
      </c>
      <c r="AM33" s="182"/>
      <c r="AN33" s="49">
        <f t="shared" si="4"/>
        <v>35</v>
      </c>
      <c r="AO33" s="121" t="s">
        <v>233</v>
      </c>
      <c r="AP33" s="121" t="s">
        <v>115</v>
      </c>
      <c r="AQ33" s="121">
        <v>100047091</v>
      </c>
      <c r="AR33" s="121" t="s">
        <v>234</v>
      </c>
      <c r="AS33" s="122">
        <v>13</v>
      </c>
      <c r="AT33" s="183">
        <f t="shared" si="5"/>
        <v>35</v>
      </c>
      <c r="AU33" s="187"/>
      <c r="AV33" s="181"/>
    </row>
    <row r="34" spans="1:48" s="40" customFormat="1" ht="15" customHeight="1" x14ac:dyDescent="0.3">
      <c r="A34" s="17"/>
      <c r="B34" s="146" t="s">
        <v>93</v>
      </c>
      <c r="C34" s="146" t="s">
        <v>46</v>
      </c>
      <c r="D34" s="146">
        <v>100046619</v>
      </c>
      <c r="E34" s="146" t="s">
        <v>215</v>
      </c>
      <c r="F34" s="147">
        <v>20</v>
      </c>
      <c r="G34" s="147"/>
      <c r="H34" s="147"/>
      <c r="I34" s="147">
        <v>8</v>
      </c>
      <c r="J34" s="147">
        <v>2</v>
      </c>
      <c r="K34" s="147">
        <v>18</v>
      </c>
      <c r="L34" s="147">
        <v>2</v>
      </c>
      <c r="M34" s="37">
        <v>30</v>
      </c>
      <c r="N34" s="32">
        <v>6</v>
      </c>
      <c r="O34" s="37">
        <f t="shared" si="0"/>
        <v>36</v>
      </c>
      <c r="P34" s="37"/>
      <c r="Q34" s="50">
        <f t="shared" si="1"/>
        <v>36</v>
      </c>
      <c r="R34" s="149" t="s">
        <v>93</v>
      </c>
      <c r="S34" s="149" t="s">
        <v>46</v>
      </c>
      <c r="T34" s="149">
        <v>100046619</v>
      </c>
      <c r="U34" s="149" t="s">
        <v>215</v>
      </c>
      <c r="V34" s="150">
        <v>15</v>
      </c>
      <c r="W34" s="148">
        <v>36</v>
      </c>
      <c r="X34" s="148">
        <v>36</v>
      </c>
      <c r="AA34" s="181">
        <v>30</v>
      </c>
      <c r="AB34" s="276" t="s">
        <v>103</v>
      </c>
      <c r="AC34" s="276" t="s">
        <v>32</v>
      </c>
      <c r="AD34" s="276">
        <v>100048058</v>
      </c>
      <c r="AE34" s="276" t="s">
        <v>232</v>
      </c>
      <c r="AF34" s="272">
        <v>23</v>
      </c>
      <c r="AG34" s="272"/>
      <c r="AH34" s="272"/>
      <c r="AI34" s="272">
        <v>14</v>
      </c>
      <c r="AJ34" s="182">
        <f t="shared" si="2"/>
        <v>14</v>
      </c>
      <c r="AK34" s="272">
        <v>4</v>
      </c>
      <c r="AL34" s="272">
        <f t="shared" si="3"/>
        <v>18</v>
      </c>
      <c r="AM34" s="182">
        <v>16</v>
      </c>
      <c r="AN34" s="49">
        <f t="shared" si="4"/>
        <v>34</v>
      </c>
      <c r="AO34" s="117" t="s">
        <v>103</v>
      </c>
      <c r="AP34" s="117" t="s">
        <v>32</v>
      </c>
      <c r="AQ34" s="117">
        <v>100048058</v>
      </c>
      <c r="AR34" s="117" t="s">
        <v>232</v>
      </c>
      <c r="AS34" s="118">
        <v>17</v>
      </c>
      <c r="AT34" s="183">
        <f t="shared" si="5"/>
        <v>34</v>
      </c>
      <c r="AU34" s="187"/>
      <c r="AV34" s="181"/>
    </row>
    <row r="35" spans="1:48" s="17" customFormat="1" ht="15" customHeight="1" x14ac:dyDescent="0.3">
      <c r="A35" s="17">
        <v>31</v>
      </c>
      <c r="B35" s="41" t="s">
        <v>218</v>
      </c>
      <c r="C35" s="41" t="s">
        <v>141</v>
      </c>
      <c r="D35" s="41">
        <v>100042374</v>
      </c>
      <c r="E35" s="41" t="s">
        <v>219</v>
      </c>
      <c r="F35" s="130">
        <v>20</v>
      </c>
      <c r="G35" s="130"/>
      <c r="H35" s="130"/>
      <c r="I35" s="130">
        <v>10</v>
      </c>
      <c r="J35" s="130">
        <v>2</v>
      </c>
      <c r="K35" s="130">
        <v>12</v>
      </c>
      <c r="L35" s="130">
        <v>2</v>
      </c>
      <c r="M35" s="33">
        <v>26</v>
      </c>
      <c r="N35" s="158">
        <v>1</v>
      </c>
      <c r="O35" s="33">
        <f t="shared" si="0"/>
        <v>27</v>
      </c>
      <c r="P35" s="33">
        <v>9</v>
      </c>
      <c r="Q35" s="49">
        <f t="shared" si="1"/>
        <v>36</v>
      </c>
      <c r="R35" s="159" t="s">
        <v>218</v>
      </c>
      <c r="S35" s="159" t="s">
        <v>141</v>
      </c>
      <c r="T35" s="159">
        <v>100042374</v>
      </c>
      <c r="U35" s="159" t="s">
        <v>219</v>
      </c>
      <c r="V35" s="160">
        <v>24</v>
      </c>
      <c r="W35" s="131">
        <v>27</v>
      </c>
      <c r="X35" s="131">
        <v>36</v>
      </c>
      <c r="AA35" s="184"/>
      <c r="AB35" s="277" t="s">
        <v>93</v>
      </c>
      <c r="AC35" s="277" t="s">
        <v>46</v>
      </c>
      <c r="AD35" s="277">
        <v>100046619</v>
      </c>
      <c r="AE35" s="277" t="s">
        <v>215</v>
      </c>
      <c r="AF35" s="274">
        <v>18</v>
      </c>
      <c r="AG35" s="274">
        <v>20</v>
      </c>
      <c r="AH35" s="274"/>
      <c r="AI35" s="274"/>
      <c r="AJ35" s="185">
        <f t="shared" si="2"/>
        <v>20</v>
      </c>
      <c r="AK35" s="274">
        <v>13</v>
      </c>
      <c r="AL35" s="274">
        <f t="shared" si="3"/>
        <v>33</v>
      </c>
      <c r="AM35" s="185"/>
      <c r="AN35" s="50">
        <f t="shared" si="4"/>
        <v>33</v>
      </c>
      <c r="AO35" s="138" t="s">
        <v>93</v>
      </c>
      <c r="AP35" s="138" t="s">
        <v>46</v>
      </c>
      <c r="AQ35" s="138">
        <v>100046619</v>
      </c>
      <c r="AR35" s="138" t="s">
        <v>215</v>
      </c>
      <c r="AS35" s="139">
        <v>8</v>
      </c>
      <c r="AT35" s="186">
        <f t="shared" si="5"/>
        <v>33</v>
      </c>
      <c r="AU35" s="205"/>
      <c r="AV35" s="184"/>
    </row>
    <row r="36" spans="1:48" s="17" customFormat="1" ht="15" customHeight="1" x14ac:dyDescent="0.3">
      <c r="A36" s="17">
        <v>32</v>
      </c>
      <c r="B36" s="41" t="s">
        <v>246</v>
      </c>
      <c r="C36" s="41" t="s">
        <v>83</v>
      </c>
      <c r="D36" s="41">
        <v>100041826</v>
      </c>
      <c r="E36" s="41" t="s">
        <v>247</v>
      </c>
      <c r="F36" s="130">
        <v>35</v>
      </c>
      <c r="G36" s="130">
        <v>2</v>
      </c>
      <c r="H36" s="130">
        <v>2</v>
      </c>
      <c r="I36" s="130"/>
      <c r="J36" s="130"/>
      <c r="K36" s="130"/>
      <c r="L36" s="130"/>
      <c r="M36" s="33">
        <v>4</v>
      </c>
      <c r="N36" s="158">
        <v>8</v>
      </c>
      <c r="O36" s="33">
        <f t="shared" ref="O36:O67" si="6">N36+M36</f>
        <v>12</v>
      </c>
      <c r="P36" s="33">
        <v>24</v>
      </c>
      <c r="Q36" s="49">
        <f t="shared" ref="Q36:Q67" si="7">P36+O36</f>
        <v>36</v>
      </c>
      <c r="R36" s="159" t="s">
        <v>246</v>
      </c>
      <c r="S36" s="159" t="s">
        <v>83</v>
      </c>
      <c r="T36" s="159">
        <v>100041826</v>
      </c>
      <c r="U36" s="159" t="s">
        <v>247</v>
      </c>
      <c r="V36" s="160">
        <v>13</v>
      </c>
      <c r="W36" s="131">
        <v>12</v>
      </c>
      <c r="X36" s="131">
        <v>36</v>
      </c>
      <c r="AA36" s="181">
        <v>31</v>
      </c>
      <c r="AB36" s="276" t="s">
        <v>202</v>
      </c>
      <c r="AC36" s="276" t="s">
        <v>8</v>
      </c>
      <c r="AD36" s="276">
        <v>100042498</v>
      </c>
      <c r="AE36" s="276" t="s">
        <v>203</v>
      </c>
      <c r="AF36" s="272">
        <v>23</v>
      </c>
      <c r="AG36" s="272">
        <v>14</v>
      </c>
      <c r="AH36" s="272"/>
      <c r="AI36" s="272"/>
      <c r="AJ36" s="182">
        <f t="shared" si="2"/>
        <v>14</v>
      </c>
      <c r="AK36" s="272">
        <v>17</v>
      </c>
      <c r="AL36" s="272">
        <f t="shared" si="3"/>
        <v>31</v>
      </c>
      <c r="AM36" s="182">
        <v>2</v>
      </c>
      <c r="AN36" s="49">
        <f t="shared" si="4"/>
        <v>33</v>
      </c>
      <c r="AO36" s="119" t="s">
        <v>202</v>
      </c>
      <c r="AP36" s="119" t="s">
        <v>8</v>
      </c>
      <c r="AQ36" s="119">
        <v>100042498</v>
      </c>
      <c r="AR36" s="119" t="s">
        <v>203</v>
      </c>
      <c r="AS36" s="120">
        <v>4</v>
      </c>
      <c r="AT36" s="183">
        <f t="shared" si="5"/>
        <v>33</v>
      </c>
      <c r="AU36" s="187"/>
      <c r="AV36" s="181"/>
    </row>
    <row r="37" spans="1:48" s="17" customFormat="1" ht="15" customHeight="1" x14ac:dyDescent="0.3">
      <c r="A37" s="17">
        <v>33</v>
      </c>
      <c r="B37" s="41" t="s">
        <v>7</v>
      </c>
      <c r="C37" s="41" t="s">
        <v>8</v>
      </c>
      <c r="D37" s="41">
        <v>100037117</v>
      </c>
      <c r="E37" s="41" t="s">
        <v>243</v>
      </c>
      <c r="F37" s="130">
        <v>35</v>
      </c>
      <c r="G37" s="130"/>
      <c r="H37" s="130"/>
      <c r="I37" s="130">
        <v>1</v>
      </c>
      <c r="J37" s="130">
        <v>2</v>
      </c>
      <c r="K37" s="130"/>
      <c r="L37" s="130"/>
      <c r="M37" s="33">
        <v>3</v>
      </c>
      <c r="N37" s="158">
        <v>14</v>
      </c>
      <c r="O37" s="33">
        <f t="shared" si="6"/>
        <v>17</v>
      </c>
      <c r="P37" s="33">
        <v>18</v>
      </c>
      <c r="Q37" s="49">
        <f t="shared" si="7"/>
        <v>35</v>
      </c>
      <c r="R37" s="162" t="s">
        <v>7</v>
      </c>
      <c r="S37" s="162" t="s">
        <v>8</v>
      </c>
      <c r="T37" s="162">
        <v>100037117</v>
      </c>
      <c r="U37" s="162" t="s">
        <v>243</v>
      </c>
      <c r="V37" s="163">
        <v>7</v>
      </c>
      <c r="W37" s="131">
        <v>17</v>
      </c>
      <c r="X37" s="131">
        <v>35</v>
      </c>
      <c r="Y37" s="17" t="s">
        <v>292</v>
      </c>
      <c r="AA37" s="181">
        <v>32</v>
      </c>
      <c r="AB37" s="276" t="s">
        <v>49</v>
      </c>
      <c r="AC37" s="276" t="s">
        <v>50</v>
      </c>
      <c r="AD37" s="276">
        <v>100037602</v>
      </c>
      <c r="AE37" s="276" t="s">
        <v>191</v>
      </c>
      <c r="AF37" s="272">
        <v>23</v>
      </c>
      <c r="AG37" s="272"/>
      <c r="AH37" s="272">
        <v>13</v>
      </c>
      <c r="AI37" s="272"/>
      <c r="AJ37" s="182">
        <f t="shared" si="2"/>
        <v>13</v>
      </c>
      <c r="AK37" s="272">
        <v>7</v>
      </c>
      <c r="AL37" s="272">
        <f t="shared" si="3"/>
        <v>20</v>
      </c>
      <c r="AM37" s="182">
        <v>11</v>
      </c>
      <c r="AN37" s="49">
        <f t="shared" si="4"/>
        <v>31</v>
      </c>
      <c r="AO37" s="117" t="s">
        <v>49</v>
      </c>
      <c r="AP37" s="117" t="s">
        <v>50</v>
      </c>
      <c r="AQ37" s="117">
        <v>100037602</v>
      </c>
      <c r="AR37" s="117" t="s">
        <v>191</v>
      </c>
      <c r="AS37" s="118">
        <v>14</v>
      </c>
      <c r="AT37" s="183">
        <f t="shared" si="5"/>
        <v>31</v>
      </c>
      <c r="AU37" s="187"/>
      <c r="AV37" s="181"/>
    </row>
    <row r="38" spans="1:48" s="17" customFormat="1" ht="15" customHeight="1" x14ac:dyDescent="0.3">
      <c r="A38" s="17">
        <v>34</v>
      </c>
      <c r="B38" s="41" t="s">
        <v>18</v>
      </c>
      <c r="C38" s="41" t="s">
        <v>19</v>
      </c>
      <c r="D38" s="41">
        <v>100042264</v>
      </c>
      <c r="E38" s="41" t="s">
        <v>211</v>
      </c>
      <c r="F38" s="130">
        <v>49</v>
      </c>
      <c r="G38" s="130"/>
      <c r="H38" s="130"/>
      <c r="I38" s="130"/>
      <c r="J38" s="130"/>
      <c r="K38" s="130"/>
      <c r="L38" s="130"/>
      <c r="M38" s="33">
        <v>0</v>
      </c>
      <c r="N38" s="158">
        <v>16</v>
      </c>
      <c r="O38" s="33">
        <f t="shared" si="6"/>
        <v>16</v>
      </c>
      <c r="P38" s="33">
        <v>19</v>
      </c>
      <c r="Q38" s="49">
        <f t="shared" si="7"/>
        <v>35</v>
      </c>
      <c r="R38" s="162" t="s">
        <v>18</v>
      </c>
      <c r="S38" s="162" t="s">
        <v>19</v>
      </c>
      <c r="T38" s="162">
        <v>100042264</v>
      </c>
      <c r="U38" s="162" t="s">
        <v>211</v>
      </c>
      <c r="V38" s="163">
        <v>5</v>
      </c>
      <c r="W38" s="131">
        <v>16</v>
      </c>
      <c r="X38" s="131">
        <v>35</v>
      </c>
      <c r="Y38" s="17" t="s">
        <v>292</v>
      </c>
      <c r="AA38" s="184"/>
      <c r="AB38" s="277" t="s">
        <v>330</v>
      </c>
      <c r="AC38" s="277" t="s">
        <v>27</v>
      </c>
      <c r="AD38" s="277">
        <v>100046069</v>
      </c>
      <c r="AE38" s="277" t="s">
        <v>331</v>
      </c>
      <c r="AF38" s="274">
        <v>23</v>
      </c>
      <c r="AG38" s="274"/>
      <c r="AH38" s="274">
        <v>18</v>
      </c>
      <c r="AI38" s="274"/>
      <c r="AJ38" s="185">
        <f t="shared" si="2"/>
        <v>18</v>
      </c>
      <c r="AK38" s="274">
        <v>10</v>
      </c>
      <c r="AL38" s="274">
        <f t="shared" si="3"/>
        <v>28</v>
      </c>
      <c r="AM38" s="185"/>
      <c r="AN38" s="50">
        <f t="shared" si="4"/>
        <v>28</v>
      </c>
      <c r="AO38" s="144" t="s">
        <v>330</v>
      </c>
      <c r="AP38" s="144" t="s">
        <v>27</v>
      </c>
      <c r="AQ38" s="144">
        <v>100046069</v>
      </c>
      <c r="AR38" s="144" t="s">
        <v>331</v>
      </c>
      <c r="AS38" s="145">
        <v>11</v>
      </c>
      <c r="AT38" s="186">
        <f t="shared" si="5"/>
        <v>28</v>
      </c>
      <c r="AU38" s="205"/>
      <c r="AV38" s="184"/>
    </row>
    <row r="39" spans="1:48" s="17" customFormat="1" ht="15" customHeight="1" x14ac:dyDescent="0.3">
      <c r="A39" s="17">
        <v>35</v>
      </c>
      <c r="B39" s="41" t="s">
        <v>103</v>
      </c>
      <c r="C39" s="41" t="s">
        <v>32</v>
      </c>
      <c r="D39" s="41">
        <v>100048058</v>
      </c>
      <c r="E39" s="41" t="s">
        <v>232</v>
      </c>
      <c r="F39" s="130">
        <v>35</v>
      </c>
      <c r="G39" s="130"/>
      <c r="H39" s="130">
        <v>2</v>
      </c>
      <c r="I39" s="130"/>
      <c r="J39" s="130"/>
      <c r="K39" s="130"/>
      <c r="L39" s="130"/>
      <c r="M39" s="33">
        <v>2</v>
      </c>
      <c r="N39" s="158">
        <v>4</v>
      </c>
      <c r="O39" s="33">
        <f t="shared" si="6"/>
        <v>6</v>
      </c>
      <c r="P39" s="33">
        <v>29</v>
      </c>
      <c r="Q39" s="49">
        <f t="shared" si="7"/>
        <v>35</v>
      </c>
      <c r="R39" s="156" t="s">
        <v>103</v>
      </c>
      <c r="S39" s="156" t="s">
        <v>32</v>
      </c>
      <c r="T39" s="156">
        <v>100048058</v>
      </c>
      <c r="U39" s="156" t="s">
        <v>232</v>
      </c>
      <c r="V39" s="161">
        <v>17</v>
      </c>
      <c r="W39" s="131">
        <v>6</v>
      </c>
      <c r="X39" s="131">
        <v>35</v>
      </c>
      <c r="AA39" s="181">
        <v>33</v>
      </c>
      <c r="AB39" s="276" t="s">
        <v>218</v>
      </c>
      <c r="AC39" s="276" t="s">
        <v>141</v>
      </c>
      <c r="AD39" s="276">
        <v>100042374</v>
      </c>
      <c r="AE39" s="276" t="s">
        <v>219</v>
      </c>
      <c r="AF39" s="272">
        <v>20</v>
      </c>
      <c r="AG39" s="272"/>
      <c r="AH39" s="272">
        <v>20</v>
      </c>
      <c r="AI39" s="272"/>
      <c r="AJ39" s="182">
        <f t="shared" si="2"/>
        <v>20</v>
      </c>
      <c r="AK39" s="272">
        <v>7</v>
      </c>
      <c r="AL39" s="272">
        <f t="shared" si="3"/>
        <v>27</v>
      </c>
      <c r="AM39" s="182"/>
      <c r="AN39" s="49">
        <f t="shared" si="4"/>
        <v>27</v>
      </c>
      <c r="AO39" s="121" t="s">
        <v>218</v>
      </c>
      <c r="AP39" s="121" t="s">
        <v>141</v>
      </c>
      <c r="AQ39" s="121">
        <v>100042374</v>
      </c>
      <c r="AR39" s="121" t="s">
        <v>219</v>
      </c>
      <c r="AS39" s="122">
        <v>14</v>
      </c>
      <c r="AT39" s="183">
        <f t="shared" si="5"/>
        <v>27</v>
      </c>
      <c r="AU39" s="187"/>
      <c r="AV39" s="181"/>
    </row>
    <row r="40" spans="1:48" s="17" customFormat="1" ht="15" customHeight="1" x14ac:dyDescent="0.3">
      <c r="A40" s="17">
        <v>36</v>
      </c>
      <c r="B40" s="41" t="s">
        <v>188</v>
      </c>
      <c r="C40" s="41" t="s">
        <v>41</v>
      </c>
      <c r="D40" s="41">
        <v>100043425</v>
      </c>
      <c r="E40" s="41" t="s">
        <v>229</v>
      </c>
      <c r="F40" s="130">
        <v>27</v>
      </c>
      <c r="G40" s="130"/>
      <c r="H40" s="130"/>
      <c r="I40" s="130"/>
      <c r="J40" s="130"/>
      <c r="K40" s="130">
        <v>14</v>
      </c>
      <c r="L40" s="130">
        <v>2</v>
      </c>
      <c r="M40" s="33">
        <v>16</v>
      </c>
      <c r="N40" s="158">
        <v>5</v>
      </c>
      <c r="O40" s="33">
        <f t="shared" si="6"/>
        <v>21</v>
      </c>
      <c r="P40" s="33">
        <v>13</v>
      </c>
      <c r="Q40" s="49">
        <f t="shared" si="7"/>
        <v>34</v>
      </c>
      <c r="R40" s="159" t="s">
        <v>188</v>
      </c>
      <c r="S40" s="159" t="s">
        <v>41</v>
      </c>
      <c r="T40" s="159">
        <v>100043425</v>
      </c>
      <c r="U40" s="159" t="s">
        <v>229</v>
      </c>
      <c r="V40" s="160">
        <v>16</v>
      </c>
      <c r="W40" s="131">
        <v>21</v>
      </c>
      <c r="X40" s="131">
        <v>34</v>
      </c>
      <c r="AA40" s="181">
        <v>34</v>
      </c>
      <c r="AB40" s="276" t="s">
        <v>184</v>
      </c>
      <c r="AC40" s="276" t="s">
        <v>141</v>
      </c>
      <c r="AD40" s="276">
        <v>100036649</v>
      </c>
      <c r="AE40" s="276" t="s">
        <v>322</v>
      </c>
      <c r="AF40" s="272">
        <v>37</v>
      </c>
      <c r="AG40" s="272"/>
      <c r="AH40" s="272">
        <v>9</v>
      </c>
      <c r="AI40" s="272"/>
      <c r="AJ40" s="182">
        <f t="shared" si="2"/>
        <v>9</v>
      </c>
      <c r="AK40" s="272">
        <v>4</v>
      </c>
      <c r="AL40" s="272">
        <f t="shared" si="3"/>
        <v>13</v>
      </c>
      <c r="AM40" s="182">
        <v>14</v>
      </c>
      <c r="AN40" s="49">
        <f t="shared" si="4"/>
        <v>27</v>
      </c>
      <c r="AO40" s="121" t="s">
        <v>184</v>
      </c>
      <c r="AP40" s="121" t="s">
        <v>141</v>
      </c>
      <c r="AQ40" s="121">
        <v>100036649</v>
      </c>
      <c r="AR40" s="121" t="s">
        <v>322</v>
      </c>
      <c r="AS40" s="122">
        <v>17</v>
      </c>
      <c r="AT40" s="183">
        <f t="shared" si="5"/>
        <v>27</v>
      </c>
      <c r="AU40" s="187"/>
      <c r="AV40" s="181"/>
    </row>
    <row r="41" spans="1:48" s="40" customFormat="1" ht="15" customHeight="1" x14ac:dyDescent="0.3">
      <c r="A41" s="17">
        <v>37</v>
      </c>
      <c r="B41" s="41" t="s">
        <v>157</v>
      </c>
      <c r="C41" s="41" t="s">
        <v>141</v>
      </c>
      <c r="D41" s="41">
        <v>100045842</v>
      </c>
      <c r="E41" s="41" t="s">
        <v>238</v>
      </c>
      <c r="F41" s="130">
        <v>35</v>
      </c>
      <c r="G41" s="130"/>
      <c r="H41" s="130"/>
      <c r="I41" s="130"/>
      <c r="J41" s="130"/>
      <c r="K41" s="130">
        <v>6</v>
      </c>
      <c r="L41" s="130">
        <v>2</v>
      </c>
      <c r="M41" s="33">
        <v>8</v>
      </c>
      <c r="N41" s="158">
        <v>9</v>
      </c>
      <c r="O41" s="33">
        <f t="shared" si="6"/>
        <v>17</v>
      </c>
      <c r="P41" s="33">
        <v>14</v>
      </c>
      <c r="Q41" s="49">
        <f t="shared" si="7"/>
        <v>31</v>
      </c>
      <c r="R41" s="159" t="s">
        <v>157</v>
      </c>
      <c r="S41" s="159" t="s">
        <v>141</v>
      </c>
      <c r="T41" s="159">
        <v>100045842</v>
      </c>
      <c r="U41" s="159" t="s">
        <v>238</v>
      </c>
      <c r="V41" s="160">
        <v>12</v>
      </c>
      <c r="W41" s="131">
        <v>17</v>
      </c>
      <c r="X41" s="131">
        <v>31</v>
      </c>
      <c r="Y41" s="17" t="s">
        <v>314</v>
      </c>
      <c r="Z41" s="17"/>
      <c r="AA41" s="181">
        <v>35</v>
      </c>
      <c r="AB41" s="276" t="s">
        <v>103</v>
      </c>
      <c r="AC41" s="276" t="s">
        <v>32</v>
      </c>
      <c r="AD41" s="276">
        <v>100048057</v>
      </c>
      <c r="AE41" s="276" t="s">
        <v>320</v>
      </c>
      <c r="AF41" s="272">
        <v>20</v>
      </c>
      <c r="AG41" s="272"/>
      <c r="AH41" s="272">
        <v>20</v>
      </c>
      <c r="AI41" s="272"/>
      <c r="AJ41" s="182">
        <f t="shared" si="2"/>
        <v>20</v>
      </c>
      <c r="AK41" s="272">
        <v>3</v>
      </c>
      <c r="AL41" s="272">
        <f t="shared" si="3"/>
        <v>23</v>
      </c>
      <c r="AM41" s="182"/>
      <c r="AN41" s="49">
        <f t="shared" si="4"/>
        <v>23</v>
      </c>
      <c r="AO41" s="117" t="s">
        <v>103</v>
      </c>
      <c r="AP41" s="117" t="s">
        <v>32</v>
      </c>
      <c r="AQ41" s="117">
        <v>100048057</v>
      </c>
      <c r="AR41" s="117" t="s">
        <v>320</v>
      </c>
      <c r="AS41" s="118">
        <v>18</v>
      </c>
      <c r="AT41" s="183">
        <f t="shared" si="5"/>
        <v>23</v>
      </c>
      <c r="AU41" s="187"/>
      <c r="AV41" s="181"/>
    </row>
    <row r="42" spans="1:48" s="17" customFormat="1" ht="15" customHeight="1" x14ac:dyDescent="0.3">
      <c r="A42" s="17">
        <v>38</v>
      </c>
      <c r="B42" s="41" t="s">
        <v>173</v>
      </c>
      <c r="C42" s="41" t="s">
        <v>5</v>
      </c>
      <c r="D42" s="41">
        <v>100043503</v>
      </c>
      <c r="E42" s="41" t="s">
        <v>230</v>
      </c>
      <c r="F42" s="130">
        <v>27</v>
      </c>
      <c r="G42" s="130">
        <v>13</v>
      </c>
      <c r="H42" s="130">
        <v>2</v>
      </c>
      <c r="I42" s="130"/>
      <c r="J42" s="130"/>
      <c r="K42" s="130"/>
      <c r="L42" s="130"/>
      <c r="M42" s="33">
        <v>15</v>
      </c>
      <c r="N42" s="158">
        <v>1</v>
      </c>
      <c r="O42" s="33">
        <f t="shared" si="6"/>
        <v>16</v>
      </c>
      <c r="P42" s="33">
        <v>12</v>
      </c>
      <c r="Q42" s="49">
        <f t="shared" si="7"/>
        <v>28</v>
      </c>
      <c r="R42" s="156" t="s">
        <v>173</v>
      </c>
      <c r="S42" s="156" t="s">
        <v>5</v>
      </c>
      <c r="T42" s="156">
        <v>100043503</v>
      </c>
      <c r="U42" s="156" t="s">
        <v>230</v>
      </c>
      <c r="V42" s="161">
        <v>21</v>
      </c>
      <c r="W42" s="131">
        <v>16</v>
      </c>
      <c r="X42" s="131">
        <v>28</v>
      </c>
      <c r="AA42" s="181">
        <v>36</v>
      </c>
      <c r="AB42" s="276" t="s">
        <v>225</v>
      </c>
      <c r="AC42" s="276" t="s">
        <v>124</v>
      </c>
      <c r="AD42" s="276">
        <v>100019153</v>
      </c>
      <c r="AE42" s="276" t="s">
        <v>226</v>
      </c>
      <c r="AF42" s="272">
        <v>23</v>
      </c>
      <c r="AG42" s="272">
        <v>12</v>
      </c>
      <c r="AH42" s="272"/>
      <c r="AI42" s="272"/>
      <c r="AJ42" s="182">
        <f t="shared" si="2"/>
        <v>12</v>
      </c>
      <c r="AK42" s="272">
        <v>9</v>
      </c>
      <c r="AL42" s="272">
        <f t="shared" si="3"/>
        <v>21</v>
      </c>
      <c r="AM42" s="182"/>
      <c r="AN42" s="49">
        <f t="shared" si="4"/>
        <v>21</v>
      </c>
      <c r="AO42" s="119" t="s">
        <v>225</v>
      </c>
      <c r="AP42" s="119" t="s">
        <v>124</v>
      </c>
      <c r="AQ42" s="119">
        <v>100019153</v>
      </c>
      <c r="AR42" s="119" t="s">
        <v>226</v>
      </c>
      <c r="AS42" s="120">
        <v>12</v>
      </c>
      <c r="AT42" s="183">
        <f t="shared" si="5"/>
        <v>21</v>
      </c>
      <c r="AU42" s="187"/>
      <c r="AV42" s="181"/>
    </row>
    <row r="43" spans="1:48" s="17" customFormat="1" ht="15" customHeight="1" x14ac:dyDescent="0.3">
      <c r="A43" s="17">
        <v>39</v>
      </c>
      <c r="B43" s="41" t="s">
        <v>262</v>
      </c>
      <c r="C43" s="41" t="s">
        <v>5</v>
      </c>
      <c r="D43" s="41">
        <v>100043753</v>
      </c>
      <c r="E43" s="41" t="s">
        <v>263</v>
      </c>
      <c r="F43" s="130"/>
      <c r="G43" s="130"/>
      <c r="H43" s="130"/>
      <c r="I43" s="130"/>
      <c r="J43" s="130"/>
      <c r="K43" s="130"/>
      <c r="L43" s="130"/>
      <c r="M43" s="33">
        <v>0</v>
      </c>
      <c r="N43" s="158">
        <v>11</v>
      </c>
      <c r="O43" s="33">
        <f t="shared" si="6"/>
        <v>11</v>
      </c>
      <c r="P43" s="33">
        <v>15</v>
      </c>
      <c r="Q43" s="49">
        <f t="shared" si="7"/>
        <v>26</v>
      </c>
      <c r="R43" s="162" t="s">
        <v>275</v>
      </c>
      <c r="S43" s="162" t="s">
        <v>11</v>
      </c>
      <c r="T43" s="162">
        <v>100048437</v>
      </c>
      <c r="U43" s="162" t="s">
        <v>276</v>
      </c>
      <c r="V43" s="163">
        <v>11</v>
      </c>
      <c r="W43" s="131">
        <v>11</v>
      </c>
      <c r="X43" s="131">
        <v>26</v>
      </c>
      <c r="Y43" s="17" t="s">
        <v>314</v>
      </c>
      <c r="AA43" s="181">
        <v>37</v>
      </c>
      <c r="AB43" s="276" t="s">
        <v>199</v>
      </c>
      <c r="AC43" s="276" t="s">
        <v>115</v>
      </c>
      <c r="AD43" s="276">
        <v>100048307</v>
      </c>
      <c r="AE43" s="276" t="s">
        <v>264</v>
      </c>
      <c r="AF43" s="272">
        <v>37</v>
      </c>
      <c r="AG43" s="272"/>
      <c r="AH43" s="272"/>
      <c r="AI43" s="272"/>
      <c r="AJ43" s="182">
        <f t="shared" si="2"/>
        <v>0</v>
      </c>
      <c r="AK43" s="272">
        <v>12</v>
      </c>
      <c r="AL43" s="272">
        <f t="shared" si="3"/>
        <v>12</v>
      </c>
      <c r="AM43" s="182">
        <v>8</v>
      </c>
      <c r="AN43" s="49">
        <f t="shared" si="4"/>
        <v>20</v>
      </c>
      <c r="AO43" s="121" t="s">
        <v>199</v>
      </c>
      <c r="AP43" s="121" t="s">
        <v>115</v>
      </c>
      <c r="AQ43" s="121">
        <v>100048307</v>
      </c>
      <c r="AR43" s="121" t="s">
        <v>264</v>
      </c>
      <c r="AS43" s="122">
        <v>9</v>
      </c>
      <c r="AT43" s="183">
        <f t="shared" si="5"/>
        <v>20</v>
      </c>
      <c r="AU43" s="187"/>
      <c r="AV43" s="181"/>
    </row>
    <row r="44" spans="1:48" s="17" customFormat="1" ht="15" customHeight="1" x14ac:dyDescent="0.3">
      <c r="A44" s="17">
        <v>40</v>
      </c>
      <c r="B44" s="41" t="s">
        <v>239</v>
      </c>
      <c r="C44" s="41" t="s">
        <v>27</v>
      </c>
      <c r="D44" s="41">
        <v>100040355</v>
      </c>
      <c r="E44" s="41" t="s">
        <v>253</v>
      </c>
      <c r="F44" s="130">
        <v>49</v>
      </c>
      <c r="G44" s="130"/>
      <c r="H44" s="130"/>
      <c r="I44" s="130"/>
      <c r="J44" s="130"/>
      <c r="K44" s="130"/>
      <c r="L44" s="130"/>
      <c r="M44" s="33">
        <v>0</v>
      </c>
      <c r="N44" s="158">
        <v>14</v>
      </c>
      <c r="O44" s="33">
        <f t="shared" si="6"/>
        <v>14</v>
      </c>
      <c r="P44" s="33">
        <v>11</v>
      </c>
      <c r="Q44" s="49">
        <f t="shared" si="7"/>
        <v>25</v>
      </c>
      <c r="R44" s="156" t="s">
        <v>239</v>
      </c>
      <c r="S44" s="156" t="s">
        <v>27</v>
      </c>
      <c r="T44" s="156">
        <v>100040355</v>
      </c>
      <c r="U44" s="156" t="s">
        <v>253</v>
      </c>
      <c r="V44" s="161">
        <v>7</v>
      </c>
      <c r="W44" s="131">
        <v>14</v>
      </c>
      <c r="X44" s="131">
        <v>25</v>
      </c>
      <c r="AA44" s="181">
        <v>38</v>
      </c>
      <c r="AB44" s="276" t="s">
        <v>23</v>
      </c>
      <c r="AC44" s="276" t="s">
        <v>24</v>
      </c>
      <c r="AD44" s="276">
        <v>100039674</v>
      </c>
      <c r="AE44" s="276" t="s">
        <v>252</v>
      </c>
      <c r="AF44" s="272">
        <v>23</v>
      </c>
      <c r="AG44" s="272">
        <v>12</v>
      </c>
      <c r="AH44" s="272"/>
      <c r="AI44" s="272">
        <v>1</v>
      </c>
      <c r="AJ44" s="182">
        <f t="shared" si="2"/>
        <v>13</v>
      </c>
      <c r="AK44" s="272">
        <v>6</v>
      </c>
      <c r="AL44" s="272">
        <f t="shared" si="3"/>
        <v>19</v>
      </c>
      <c r="AM44" s="182"/>
      <c r="AN44" s="49">
        <f t="shared" si="4"/>
        <v>19</v>
      </c>
      <c r="AO44" s="119" t="s">
        <v>23</v>
      </c>
      <c r="AP44" s="119" t="s">
        <v>24</v>
      </c>
      <c r="AQ44" s="119">
        <v>100039674</v>
      </c>
      <c r="AR44" s="119" t="s">
        <v>252</v>
      </c>
      <c r="AS44" s="120">
        <v>15</v>
      </c>
      <c r="AT44" s="183">
        <f t="shared" si="5"/>
        <v>19</v>
      </c>
      <c r="AU44" s="187"/>
      <c r="AV44" s="181"/>
    </row>
    <row r="45" spans="1:48" s="17" customFormat="1" ht="15" customHeight="1" x14ac:dyDescent="0.3">
      <c r="A45" s="17">
        <v>41</v>
      </c>
      <c r="B45" s="41" t="s">
        <v>225</v>
      </c>
      <c r="C45" s="41" t="s">
        <v>124</v>
      </c>
      <c r="D45" s="41">
        <v>100019153</v>
      </c>
      <c r="E45" s="41" t="s">
        <v>226</v>
      </c>
      <c r="F45" s="130">
        <v>27</v>
      </c>
      <c r="G45" s="130">
        <v>16</v>
      </c>
      <c r="H45" s="130">
        <v>2</v>
      </c>
      <c r="I45" s="130"/>
      <c r="J45" s="130"/>
      <c r="K45" s="130"/>
      <c r="L45" s="130"/>
      <c r="M45" s="33">
        <v>18</v>
      </c>
      <c r="N45" s="158">
        <v>4</v>
      </c>
      <c r="O45" s="33">
        <f t="shared" si="6"/>
        <v>22</v>
      </c>
      <c r="P45" s="33">
        <v>2</v>
      </c>
      <c r="Q45" s="49">
        <f t="shared" si="7"/>
        <v>24</v>
      </c>
      <c r="R45" s="162" t="s">
        <v>225</v>
      </c>
      <c r="S45" s="162" t="s">
        <v>124</v>
      </c>
      <c r="T45" s="162">
        <v>100019153</v>
      </c>
      <c r="U45" s="162" t="s">
        <v>226</v>
      </c>
      <c r="V45" s="163">
        <v>18</v>
      </c>
      <c r="W45" s="131">
        <v>22</v>
      </c>
      <c r="X45" s="131">
        <v>24</v>
      </c>
      <c r="AA45" s="181">
        <v>39</v>
      </c>
      <c r="AB45" s="276" t="s">
        <v>244</v>
      </c>
      <c r="AC45" s="276" t="s">
        <v>127</v>
      </c>
      <c r="AD45" s="276">
        <v>100036883</v>
      </c>
      <c r="AE45" s="276" t="s">
        <v>245</v>
      </c>
      <c r="AF45" s="272">
        <v>23</v>
      </c>
      <c r="AG45" s="272">
        <v>15</v>
      </c>
      <c r="AH45" s="272"/>
      <c r="AI45" s="272"/>
      <c r="AJ45" s="182">
        <f t="shared" si="2"/>
        <v>15</v>
      </c>
      <c r="AK45" s="272">
        <v>4</v>
      </c>
      <c r="AL45" s="272">
        <f t="shared" si="3"/>
        <v>19</v>
      </c>
      <c r="AM45" s="182"/>
      <c r="AN45" s="49">
        <f t="shared" si="4"/>
        <v>19</v>
      </c>
      <c r="AO45" s="121" t="s">
        <v>244</v>
      </c>
      <c r="AP45" s="121" t="s">
        <v>127</v>
      </c>
      <c r="AQ45" s="121">
        <v>100036883</v>
      </c>
      <c r="AR45" s="121" t="s">
        <v>245</v>
      </c>
      <c r="AS45" s="122">
        <v>17</v>
      </c>
      <c r="AT45" s="183">
        <f t="shared" si="5"/>
        <v>19</v>
      </c>
      <c r="AU45" s="187"/>
      <c r="AV45" s="181"/>
    </row>
    <row r="46" spans="1:48" s="17" customFormat="1" ht="15" customHeight="1" x14ac:dyDescent="0.3">
      <c r="A46" s="17">
        <v>42</v>
      </c>
      <c r="B46" s="41" t="s">
        <v>221</v>
      </c>
      <c r="C46" s="41" t="s">
        <v>115</v>
      </c>
      <c r="D46" s="41">
        <v>100042241</v>
      </c>
      <c r="E46" s="41" t="s">
        <v>222</v>
      </c>
      <c r="F46" s="130">
        <v>27</v>
      </c>
      <c r="G46" s="130">
        <v>11</v>
      </c>
      <c r="H46" s="130">
        <v>2</v>
      </c>
      <c r="I46" s="130"/>
      <c r="J46" s="130"/>
      <c r="K46" s="130"/>
      <c r="L46" s="130"/>
      <c r="M46" s="33">
        <v>13</v>
      </c>
      <c r="N46" s="158">
        <v>7</v>
      </c>
      <c r="O46" s="33">
        <f t="shared" si="6"/>
        <v>20</v>
      </c>
      <c r="P46" s="33"/>
      <c r="Q46" s="49">
        <f t="shared" si="7"/>
        <v>20</v>
      </c>
      <c r="R46" s="159" t="s">
        <v>221</v>
      </c>
      <c r="S46" s="159" t="s">
        <v>115</v>
      </c>
      <c r="T46" s="159">
        <v>100042241</v>
      </c>
      <c r="U46" s="159" t="s">
        <v>222</v>
      </c>
      <c r="V46" s="160">
        <v>14</v>
      </c>
      <c r="W46" s="131">
        <v>20</v>
      </c>
      <c r="X46" s="131">
        <v>20</v>
      </c>
      <c r="AA46" s="181">
        <v>40</v>
      </c>
      <c r="AB46" s="276" t="s">
        <v>241</v>
      </c>
      <c r="AC46" s="276" t="s">
        <v>5</v>
      </c>
      <c r="AD46" s="276">
        <v>100044362</v>
      </c>
      <c r="AE46" s="276" t="s">
        <v>242</v>
      </c>
      <c r="AF46" s="272">
        <v>37</v>
      </c>
      <c r="AG46" s="272"/>
      <c r="AH46" s="272"/>
      <c r="AI46" s="272"/>
      <c r="AJ46" s="182">
        <f t="shared" si="2"/>
        <v>0</v>
      </c>
      <c r="AK46" s="272">
        <v>7</v>
      </c>
      <c r="AL46" s="272">
        <f t="shared" si="3"/>
        <v>7</v>
      </c>
      <c r="AM46" s="182">
        <v>11</v>
      </c>
      <c r="AN46" s="49">
        <f t="shared" si="4"/>
        <v>18</v>
      </c>
      <c r="AO46" s="117" t="s">
        <v>241</v>
      </c>
      <c r="AP46" s="117" t="s">
        <v>5</v>
      </c>
      <c r="AQ46" s="117">
        <v>100044362</v>
      </c>
      <c r="AR46" s="117" t="s">
        <v>242</v>
      </c>
      <c r="AS46" s="118">
        <v>14</v>
      </c>
      <c r="AT46" s="183">
        <f t="shared" si="5"/>
        <v>18</v>
      </c>
      <c r="AU46" s="187"/>
      <c r="AV46" s="181"/>
    </row>
    <row r="47" spans="1:48" s="17" customFormat="1" ht="15" customHeight="1" x14ac:dyDescent="0.3">
      <c r="A47" s="17">
        <v>43</v>
      </c>
      <c r="B47" s="41" t="s">
        <v>70</v>
      </c>
      <c r="C47" s="41" t="s">
        <v>16</v>
      </c>
      <c r="D47" s="41">
        <v>100042987</v>
      </c>
      <c r="E47" s="41" t="s">
        <v>254</v>
      </c>
      <c r="F47" s="130">
        <v>49</v>
      </c>
      <c r="G47" s="130"/>
      <c r="H47" s="130"/>
      <c r="I47" s="130"/>
      <c r="J47" s="130"/>
      <c r="K47" s="130"/>
      <c r="L47" s="130"/>
      <c r="M47" s="33">
        <v>0</v>
      </c>
      <c r="N47" s="158">
        <v>16</v>
      </c>
      <c r="O47" s="33">
        <f t="shared" si="6"/>
        <v>16</v>
      </c>
      <c r="P47" s="33">
        <v>4</v>
      </c>
      <c r="Q47" s="49">
        <f t="shared" si="7"/>
        <v>20</v>
      </c>
      <c r="R47" s="156" t="s">
        <v>70</v>
      </c>
      <c r="S47" s="156" t="s">
        <v>16</v>
      </c>
      <c r="T47" s="156">
        <v>100042987</v>
      </c>
      <c r="U47" s="156" t="s">
        <v>254</v>
      </c>
      <c r="V47" s="161">
        <v>5</v>
      </c>
      <c r="W47" s="131">
        <v>16</v>
      </c>
      <c r="X47" s="131">
        <v>20</v>
      </c>
      <c r="Y47" s="17" t="s">
        <v>292</v>
      </c>
      <c r="AA47" s="181">
        <v>41</v>
      </c>
      <c r="AB47" s="41" t="s">
        <v>212</v>
      </c>
      <c r="AC47" s="41" t="s">
        <v>213</v>
      </c>
      <c r="AD47" s="41">
        <v>100046454</v>
      </c>
      <c r="AE47" s="41" t="s">
        <v>214</v>
      </c>
      <c r="AF47" s="130">
        <v>37</v>
      </c>
      <c r="AG47" s="130"/>
      <c r="AH47" s="130"/>
      <c r="AI47" s="130"/>
      <c r="AJ47" s="182">
        <f t="shared" si="2"/>
        <v>0</v>
      </c>
      <c r="AK47" s="130">
        <v>7</v>
      </c>
      <c r="AL47" s="130">
        <f t="shared" si="3"/>
        <v>7</v>
      </c>
      <c r="AM47" s="182">
        <v>8</v>
      </c>
      <c r="AN47" s="49">
        <f t="shared" si="4"/>
        <v>15</v>
      </c>
      <c r="AO47" s="121" t="s">
        <v>212</v>
      </c>
      <c r="AP47" s="121" t="s">
        <v>213</v>
      </c>
      <c r="AQ47" s="121">
        <v>100046454</v>
      </c>
      <c r="AR47" s="121" t="s">
        <v>214</v>
      </c>
      <c r="AS47" s="122">
        <v>14</v>
      </c>
      <c r="AT47" s="183">
        <f t="shared" si="5"/>
        <v>15</v>
      </c>
      <c r="AU47" s="187"/>
      <c r="AV47" s="181"/>
    </row>
    <row r="48" spans="1:48" s="40" customFormat="1" ht="15" customHeight="1" x14ac:dyDescent="0.3">
      <c r="A48" s="17"/>
      <c r="B48" s="146" t="s">
        <v>49</v>
      </c>
      <c r="C48" s="146" t="s">
        <v>50</v>
      </c>
      <c r="D48" s="146">
        <v>100042202</v>
      </c>
      <c r="E48" s="146" t="s">
        <v>248</v>
      </c>
      <c r="F48" s="147">
        <v>35</v>
      </c>
      <c r="G48" s="147">
        <v>5</v>
      </c>
      <c r="H48" s="147">
        <v>2</v>
      </c>
      <c r="I48" s="147"/>
      <c r="J48" s="147"/>
      <c r="K48" s="147"/>
      <c r="L48" s="147"/>
      <c r="M48" s="37">
        <v>7</v>
      </c>
      <c r="N48" s="32">
        <v>11</v>
      </c>
      <c r="O48" s="37">
        <f t="shared" si="6"/>
        <v>18</v>
      </c>
      <c r="P48" s="37"/>
      <c r="Q48" s="50">
        <f t="shared" si="7"/>
        <v>18</v>
      </c>
      <c r="R48" s="151" t="s">
        <v>49</v>
      </c>
      <c r="S48" s="151" t="s">
        <v>50</v>
      </c>
      <c r="T48" s="151">
        <v>100042202</v>
      </c>
      <c r="U48" s="151" t="s">
        <v>248</v>
      </c>
      <c r="V48" s="152">
        <v>10</v>
      </c>
      <c r="W48" s="148">
        <v>18</v>
      </c>
      <c r="X48" s="148">
        <v>18</v>
      </c>
      <c r="AA48" s="184"/>
      <c r="AB48" s="146" t="s">
        <v>49</v>
      </c>
      <c r="AC48" s="146" t="s">
        <v>50</v>
      </c>
      <c r="AD48" s="146">
        <v>100042202</v>
      </c>
      <c r="AE48" s="146" t="s">
        <v>248</v>
      </c>
      <c r="AF48" s="147">
        <v>37</v>
      </c>
      <c r="AG48" s="147"/>
      <c r="AH48" s="147"/>
      <c r="AI48" s="147"/>
      <c r="AJ48" s="185">
        <f t="shared" si="2"/>
        <v>0</v>
      </c>
      <c r="AK48" s="147">
        <v>14</v>
      </c>
      <c r="AL48" s="147">
        <f t="shared" si="3"/>
        <v>14</v>
      </c>
      <c r="AM48" s="185"/>
      <c r="AN48" s="50">
        <f t="shared" si="4"/>
        <v>14</v>
      </c>
      <c r="AO48" s="144" t="s">
        <v>49</v>
      </c>
      <c r="AP48" s="144" t="s">
        <v>50</v>
      </c>
      <c r="AQ48" s="144">
        <v>100042202</v>
      </c>
      <c r="AR48" s="144" t="s">
        <v>248</v>
      </c>
      <c r="AS48" s="145">
        <v>7</v>
      </c>
      <c r="AT48" s="186">
        <f t="shared" si="5"/>
        <v>14</v>
      </c>
      <c r="AU48" s="205"/>
      <c r="AV48" s="184"/>
    </row>
    <row r="49" spans="1:48" s="17" customFormat="1" ht="15" customHeight="1" x14ac:dyDescent="0.3">
      <c r="A49" s="17">
        <v>44</v>
      </c>
      <c r="B49" s="41" t="s">
        <v>23</v>
      </c>
      <c r="C49" s="41" t="s">
        <v>24</v>
      </c>
      <c r="D49" s="41">
        <v>100039674</v>
      </c>
      <c r="E49" s="41" t="s">
        <v>252</v>
      </c>
      <c r="F49" s="130">
        <v>35</v>
      </c>
      <c r="G49" s="130">
        <v>7</v>
      </c>
      <c r="H49" s="130">
        <v>2</v>
      </c>
      <c r="I49" s="130"/>
      <c r="J49" s="130"/>
      <c r="K49" s="130"/>
      <c r="L49" s="130"/>
      <c r="M49" s="33">
        <v>9</v>
      </c>
      <c r="N49" s="158">
        <v>9</v>
      </c>
      <c r="O49" s="33">
        <f t="shared" si="6"/>
        <v>18</v>
      </c>
      <c r="P49" s="33"/>
      <c r="Q49" s="49">
        <f t="shared" si="7"/>
        <v>18</v>
      </c>
      <c r="R49" s="162" t="s">
        <v>23</v>
      </c>
      <c r="S49" s="162" t="s">
        <v>24</v>
      </c>
      <c r="T49" s="162">
        <v>100039674</v>
      </c>
      <c r="U49" s="162" t="s">
        <v>252</v>
      </c>
      <c r="V49" s="163">
        <v>13</v>
      </c>
      <c r="W49" s="131">
        <v>18</v>
      </c>
      <c r="X49" s="131">
        <v>18</v>
      </c>
      <c r="Z49" s="40"/>
      <c r="AA49" s="181">
        <v>42</v>
      </c>
      <c r="AB49" s="41" t="s">
        <v>262</v>
      </c>
      <c r="AC49" s="41" t="s">
        <v>5</v>
      </c>
      <c r="AD49" s="41">
        <v>100043753</v>
      </c>
      <c r="AE49" s="41" t="s">
        <v>263</v>
      </c>
      <c r="AF49" s="130">
        <v>23</v>
      </c>
      <c r="AG49" s="130">
        <v>12</v>
      </c>
      <c r="AH49" s="130"/>
      <c r="AI49" s="130"/>
      <c r="AJ49" s="182">
        <f t="shared" si="2"/>
        <v>12</v>
      </c>
      <c r="AK49" s="130">
        <v>1</v>
      </c>
      <c r="AL49" s="130">
        <f t="shared" si="3"/>
        <v>13</v>
      </c>
      <c r="AM49" s="182"/>
      <c r="AN49" s="49">
        <f t="shared" si="4"/>
        <v>13</v>
      </c>
      <c r="AO49" s="117" t="s">
        <v>262</v>
      </c>
      <c r="AP49" s="117" t="s">
        <v>5</v>
      </c>
      <c r="AQ49" s="117">
        <v>100043753</v>
      </c>
      <c r="AR49" s="117" t="s">
        <v>263</v>
      </c>
      <c r="AS49" s="118">
        <v>22</v>
      </c>
      <c r="AT49" s="183">
        <f t="shared" si="5"/>
        <v>13</v>
      </c>
      <c r="AU49" s="187"/>
      <c r="AV49" s="181"/>
    </row>
    <row r="50" spans="1:48" s="17" customFormat="1" ht="15" customHeight="1" x14ac:dyDescent="0.3">
      <c r="A50" s="17">
        <v>45</v>
      </c>
      <c r="B50" s="41" t="s">
        <v>164</v>
      </c>
      <c r="C50" s="41" t="s">
        <v>50</v>
      </c>
      <c r="D50" s="41">
        <v>100046195</v>
      </c>
      <c r="E50" s="41" t="s">
        <v>231</v>
      </c>
      <c r="F50" s="130">
        <v>27</v>
      </c>
      <c r="G50" s="130"/>
      <c r="H50" s="130"/>
      <c r="I50" s="130"/>
      <c r="J50" s="130"/>
      <c r="K50" s="130">
        <v>11</v>
      </c>
      <c r="L50" s="130">
        <v>2</v>
      </c>
      <c r="M50" s="33">
        <v>13</v>
      </c>
      <c r="N50" s="158">
        <v>5</v>
      </c>
      <c r="O50" s="33">
        <f t="shared" si="6"/>
        <v>18</v>
      </c>
      <c r="P50" s="33"/>
      <c r="Q50" s="49">
        <f t="shared" si="7"/>
        <v>18</v>
      </c>
      <c r="R50" s="156" t="s">
        <v>164</v>
      </c>
      <c r="S50" s="156" t="s">
        <v>50</v>
      </c>
      <c r="T50" s="156">
        <v>100046195</v>
      </c>
      <c r="U50" s="156" t="s">
        <v>231</v>
      </c>
      <c r="V50" s="161">
        <v>16</v>
      </c>
      <c r="W50" s="131">
        <v>18</v>
      </c>
      <c r="X50" s="131">
        <v>18</v>
      </c>
      <c r="AA50" s="181">
        <v>43</v>
      </c>
      <c r="AB50" s="146" t="s">
        <v>275</v>
      </c>
      <c r="AC50" s="146" t="s">
        <v>11</v>
      </c>
      <c r="AD50" s="146">
        <v>100036823</v>
      </c>
      <c r="AE50" s="146" t="s">
        <v>345</v>
      </c>
      <c r="AF50" s="130"/>
      <c r="AG50" s="130"/>
      <c r="AH50" s="130"/>
      <c r="AI50" s="130"/>
      <c r="AJ50" s="182">
        <f t="shared" si="2"/>
        <v>0</v>
      </c>
      <c r="AK50" s="147">
        <v>12</v>
      </c>
      <c r="AL50" s="147">
        <f t="shared" si="3"/>
        <v>12</v>
      </c>
      <c r="AM50" s="182"/>
      <c r="AN50" s="49">
        <f t="shared" si="4"/>
        <v>12</v>
      </c>
      <c r="AO50" s="141" t="s">
        <v>275</v>
      </c>
      <c r="AP50" s="141" t="s">
        <v>11</v>
      </c>
      <c r="AQ50" s="141">
        <v>100036823</v>
      </c>
      <c r="AR50" s="141" t="s">
        <v>345</v>
      </c>
      <c r="AS50" s="142">
        <v>9</v>
      </c>
      <c r="AT50" s="183">
        <f t="shared" si="5"/>
        <v>12</v>
      </c>
      <c r="AU50" s="187"/>
      <c r="AV50" s="181" t="s">
        <v>346</v>
      </c>
    </row>
    <row r="51" spans="1:48" s="17" customFormat="1" ht="15" customHeight="1" x14ac:dyDescent="0.3">
      <c r="A51" s="17">
        <v>46</v>
      </c>
      <c r="B51" s="41" t="s">
        <v>182</v>
      </c>
      <c r="C51" s="41" t="s">
        <v>8</v>
      </c>
      <c r="D51" s="41">
        <v>100030498</v>
      </c>
      <c r="E51" s="41" t="s">
        <v>261</v>
      </c>
      <c r="F51" s="130">
        <v>49</v>
      </c>
      <c r="G51" s="130"/>
      <c r="H51" s="130"/>
      <c r="I51" s="130"/>
      <c r="J51" s="130"/>
      <c r="K51" s="130"/>
      <c r="L51" s="130"/>
      <c r="M51" s="33">
        <v>0</v>
      </c>
      <c r="N51" s="158">
        <v>12</v>
      </c>
      <c r="O51" s="33">
        <f t="shared" si="6"/>
        <v>12</v>
      </c>
      <c r="P51" s="33">
        <v>3</v>
      </c>
      <c r="Q51" s="49">
        <f t="shared" si="7"/>
        <v>15</v>
      </c>
      <c r="R51" s="162" t="s">
        <v>182</v>
      </c>
      <c r="S51" s="162" t="s">
        <v>8</v>
      </c>
      <c r="T51" s="162">
        <v>100030498</v>
      </c>
      <c r="U51" s="162" t="s">
        <v>261</v>
      </c>
      <c r="V51" s="163">
        <v>9</v>
      </c>
      <c r="W51" s="131">
        <v>12</v>
      </c>
      <c r="X51" s="131">
        <v>15</v>
      </c>
      <c r="AA51" s="181"/>
      <c r="AB51" s="146" t="s">
        <v>277</v>
      </c>
      <c r="AC51" s="146" t="s">
        <v>256</v>
      </c>
      <c r="AD51" s="146">
        <v>100025494</v>
      </c>
      <c r="AE51" s="146" t="s">
        <v>278</v>
      </c>
      <c r="AF51" s="130"/>
      <c r="AG51" s="130"/>
      <c r="AH51" s="130"/>
      <c r="AI51" s="130"/>
      <c r="AJ51" s="182">
        <f t="shared" si="2"/>
        <v>0</v>
      </c>
      <c r="AK51" s="147">
        <v>12</v>
      </c>
      <c r="AL51" s="147">
        <f t="shared" si="3"/>
        <v>12</v>
      </c>
      <c r="AM51" s="182"/>
      <c r="AN51" s="49">
        <f t="shared" si="4"/>
        <v>12</v>
      </c>
      <c r="AO51" s="144" t="s">
        <v>277</v>
      </c>
      <c r="AP51" s="144" t="s">
        <v>256</v>
      </c>
      <c r="AQ51" s="144">
        <v>100025494</v>
      </c>
      <c r="AR51" s="144" t="s">
        <v>278</v>
      </c>
      <c r="AS51" s="145">
        <v>9</v>
      </c>
      <c r="AT51" s="183">
        <f t="shared" si="5"/>
        <v>12</v>
      </c>
      <c r="AU51" s="187"/>
      <c r="AV51" s="181" t="s">
        <v>346</v>
      </c>
    </row>
    <row r="52" spans="1:48" s="17" customFormat="1" ht="15" customHeight="1" x14ac:dyDescent="0.3">
      <c r="A52" s="17">
        <v>47</v>
      </c>
      <c r="B52" s="41" t="s">
        <v>233</v>
      </c>
      <c r="C52" s="41" t="s">
        <v>115</v>
      </c>
      <c r="D52" s="41">
        <v>100047091</v>
      </c>
      <c r="E52" s="41" t="s">
        <v>234</v>
      </c>
      <c r="F52" s="130">
        <v>35</v>
      </c>
      <c r="G52" s="130"/>
      <c r="H52" s="130"/>
      <c r="I52" s="130"/>
      <c r="J52" s="130"/>
      <c r="K52" s="130">
        <v>8</v>
      </c>
      <c r="L52" s="130">
        <v>2</v>
      </c>
      <c r="M52" s="33">
        <v>10</v>
      </c>
      <c r="N52" s="158">
        <v>4</v>
      </c>
      <c r="O52" s="33">
        <f t="shared" si="6"/>
        <v>14</v>
      </c>
      <c r="P52" s="33"/>
      <c r="Q52" s="49">
        <f t="shared" si="7"/>
        <v>14</v>
      </c>
      <c r="R52" s="159" t="s">
        <v>233</v>
      </c>
      <c r="S52" s="159" t="s">
        <v>115</v>
      </c>
      <c r="T52" s="159">
        <v>100047091</v>
      </c>
      <c r="U52" s="159" t="s">
        <v>234</v>
      </c>
      <c r="V52" s="160">
        <v>17</v>
      </c>
      <c r="W52" s="131">
        <v>14</v>
      </c>
      <c r="X52" s="131">
        <v>14</v>
      </c>
      <c r="AA52" s="181">
        <v>43</v>
      </c>
      <c r="AB52" s="41" t="s">
        <v>255</v>
      </c>
      <c r="AC52" s="41" t="s">
        <v>256</v>
      </c>
      <c r="AD52" s="41">
        <v>100036980</v>
      </c>
      <c r="AE52" s="41" t="s">
        <v>257</v>
      </c>
      <c r="AF52" s="130">
        <v>37</v>
      </c>
      <c r="AG52" s="130"/>
      <c r="AH52" s="130"/>
      <c r="AI52" s="130"/>
      <c r="AJ52" s="182">
        <f t="shared" si="2"/>
        <v>0</v>
      </c>
      <c r="AK52" s="130">
        <v>11</v>
      </c>
      <c r="AL52" s="130">
        <f t="shared" si="3"/>
        <v>11</v>
      </c>
      <c r="AM52" s="182"/>
      <c r="AN52" s="49">
        <f t="shared" si="4"/>
        <v>11</v>
      </c>
      <c r="AO52" s="117" t="s">
        <v>255</v>
      </c>
      <c r="AP52" s="117" t="s">
        <v>256</v>
      </c>
      <c r="AQ52" s="117">
        <v>100036980</v>
      </c>
      <c r="AR52" s="117" t="s">
        <v>257</v>
      </c>
      <c r="AS52" s="118">
        <v>10</v>
      </c>
      <c r="AT52" s="183">
        <f t="shared" si="5"/>
        <v>11</v>
      </c>
      <c r="AU52" s="187"/>
      <c r="AV52" s="181"/>
    </row>
    <row r="53" spans="1:48" s="40" customFormat="1" ht="15" customHeight="1" x14ac:dyDescent="0.3">
      <c r="A53" s="17"/>
      <c r="B53" s="146" t="s">
        <v>277</v>
      </c>
      <c r="C53" s="146" t="s">
        <v>256</v>
      </c>
      <c r="D53" s="146">
        <v>100025494</v>
      </c>
      <c r="E53" s="146" t="s">
        <v>278</v>
      </c>
      <c r="F53" s="147"/>
      <c r="G53" s="147"/>
      <c r="H53" s="147"/>
      <c r="I53" s="147"/>
      <c r="J53" s="147"/>
      <c r="K53" s="147"/>
      <c r="L53" s="147"/>
      <c r="M53" s="37">
        <v>0</v>
      </c>
      <c r="N53" s="32">
        <v>13</v>
      </c>
      <c r="O53" s="37">
        <f t="shared" si="6"/>
        <v>13</v>
      </c>
      <c r="P53" s="37"/>
      <c r="Q53" s="50">
        <f t="shared" si="7"/>
        <v>13</v>
      </c>
      <c r="R53" s="151" t="s">
        <v>277</v>
      </c>
      <c r="S53" s="151" t="s">
        <v>256</v>
      </c>
      <c r="T53" s="151">
        <v>100025494</v>
      </c>
      <c r="U53" s="151" t="s">
        <v>278</v>
      </c>
      <c r="V53" s="152">
        <v>8</v>
      </c>
      <c r="W53" s="148">
        <v>13</v>
      </c>
      <c r="X53" s="148">
        <v>13</v>
      </c>
      <c r="AA53" s="181">
        <v>44</v>
      </c>
      <c r="AB53" s="41" t="s">
        <v>250</v>
      </c>
      <c r="AC53" s="41" t="s">
        <v>19</v>
      </c>
      <c r="AD53" s="41">
        <v>100040240</v>
      </c>
      <c r="AE53" s="41" t="s">
        <v>251</v>
      </c>
      <c r="AF53" s="130">
        <v>37</v>
      </c>
      <c r="AG53" s="130"/>
      <c r="AH53" s="130"/>
      <c r="AI53" s="130"/>
      <c r="AJ53" s="182">
        <f t="shared" si="2"/>
        <v>0</v>
      </c>
      <c r="AK53" s="130">
        <v>11</v>
      </c>
      <c r="AL53" s="130">
        <f t="shared" si="3"/>
        <v>11</v>
      </c>
      <c r="AM53" s="182"/>
      <c r="AN53" s="49">
        <f t="shared" si="4"/>
        <v>11</v>
      </c>
      <c r="AO53" s="119" t="s">
        <v>250</v>
      </c>
      <c r="AP53" s="119" t="s">
        <v>19</v>
      </c>
      <c r="AQ53" s="119">
        <v>100040240</v>
      </c>
      <c r="AR53" s="119" t="s">
        <v>251</v>
      </c>
      <c r="AS53" s="120">
        <v>10</v>
      </c>
      <c r="AT53" s="183">
        <f t="shared" si="5"/>
        <v>11</v>
      </c>
      <c r="AU53" s="187"/>
      <c r="AV53" s="181"/>
    </row>
    <row r="54" spans="1:48" s="40" customFormat="1" ht="15" customHeight="1" x14ac:dyDescent="0.3">
      <c r="B54" s="146" t="s">
        <v>15</v>
      </c>
      <c r="C54" s="146" t="s">
        <v>16</v>
      </c>
      <c r="D54" s="146">
        <v>100042988</v>
      </c>
      <c r="E54" s="146" t="s">
        <v>237</v>
      </c>
      <c r="F54" s="147">
        <v>35</v>
      </c>
      <c r="G54" s="147"/>
      <c r="H54" s="147">
        <v>2</v>
      </c>
      <c r="I54" s="147"/>
      <c r="J54" s="147"/>
      <c r="K54" s="147"/>
      <c r="L54" s="147"/>
      <c r="M54" s="37">
        <v>2</v>
      </c>
      <c r="N54" s="32">
        <v>9</v>
      </c>
      <c r="O54" s="37">
        <f t="shared" si="6"/>
        <v>11</v>
      </c>
      <c r="P54" s="37"/>
      <c r="Q54" s="50">
        <f t="shared" si="7"/>
        <v>11</v>
      </c>
      <c r="R54" s="151" t="s">
        <v>15</v>
      </c>
      <c r="S54" s="151" t="s">
        <v>16</v>
      </c>
      <c r="T54" s="151">
        <v>100042988</v>
      </c>
      <c r="U54" s="151" t="s">
        <v>237</v>
      </c>
      <c r="V54" s="152">
        <v>12</v>
      </c>
      <c r="W54" s="148">
        <v>11</v>
      </c>
      <c r="X54" s="148">
        <v>11</v>
      </c>
      <c r="AA54" s="248">
        <v>45</v>
      </c>
      <c r="AB54" s="249" t="s">
        <v>178</v>
      </c>
      <c r="AC54" s="249" t="s">
        <v>32</v>
      </c>
      <c r="AD54" s="249">
        <v>100031636</v>
      </c>
      <c r="AE54" s="249" t="s">
        <v>179</v>
      </c>
      <c r="AF54" s="230">
        <v>37</v>
      </c>
      <c r="AG54" s="230"/>
      <c r="AH54" s="230"/>
      <c r="AI54" s="230">
        <v>1</v>
      </c>
      <c r="AJ54" s="229">
        <f t="shared" si="2"/>
        <v>1</v>
      </c>
      <c r="AK54" s="230">
        <v>7</v>
      </c>
      <c r="AL54" s="230">
        <f t="shared" si="3"/>
        <v>8</v>
      </c>
      <c r="AM54" s="229">
        <v>1</v>
      </c>
      <c r="AN54" s="231">
        <f t="shared" si="4"/>
        <v>9</v>
      </c>
      <c r="AO54" s="117" t="s">
        <v>178</v>
      </c>
      <c r="AP54" s="117" t="s">
        <v>32</v>
      </c>
      <c r="AQ54" s="117">
        <v>100031636</v>
      </c>
      <c r="AR54" s="117" t="s">
        <v>179</v>
      </c>
      <c r="AS54" s="118">
        <v>14</v>
      </c>
      <c r="AT54" s="183">
        <f t="shared" si="5"/>
        <v>9</v>
      </c>
      <c r="AU54" s="187"/>
      <c r="AV54" s="181"/>
    </row>
    <row r="55" spans="1:48" s="17" customFormat="1" ht="15" customHeight="1" x14ac:dyDescent="0.3">
      <c r="A55" s="40"/>
      <c r="B55" s="41" t="s">
        <v>38</v>
      </c>
      <c r="C55" s="41" t="s">
        <v>8</v>
      </c>
      <c r="D55" s="41">
        <v>100042801</v>
      </c>
      <c r="E55" s="41" t="s">
        <v>249</v>
      </c>
      <c r="F55" s="130">
        <v>35</v>
      </c>
      <c r="G55" s="130"/>
      <c r="H55" s="130"/>
      <c r="I55" s="130">
        <v>2</v>
      </c>
      <c r="J55" s="130">
        <v>2</v>
      </c>
      <c r="K55" s="130"/>
      <c r="L55" s="130"/>
      <c r="M55" s="33">
        <v>4</v>
      </c>
      <c r="N55" s="158">
        <v>7</v>
      </c>
      <c r="O55" s="33">
        <f t="shared" si="6"/>
        <v>11</v>
      </c>
      <c r="P55" s="33"/>
      <c r="Q55" s="49">
        <f t="shared" si="7"/>
        <v>11</v>
      </c>
      <c r="R55" s="162" t="s">
        <v>38</v>
      </c>
      <c r="S55" s="162" t="s">
        <v>8</v>
      </c>
      <c r="T55" s="162">
        <v>100042801</v>
      </c>
      <c r="U55" s="162" t="s">
        <v>249</v>
      </c>
      <c r="V55" s="163">
        <v>15</v>
      </c>
      <c r="W55" s="131">
        <v>11</v>
      </c>
      <c r="X55" s="131">
        <v>11</v>
      </c>
      <c r="AA55" s="181">
        <v>46</v>
      </c>
      <c r="AB55" s="41" t="s">
        <v>192</v>
      </c>
      <c r="AC55" s="41" t="s">
        <v>127</v>
      </c>
      <c r="AD55" s="41">
        <v>100042937</v>
      </c>
      <c r="AE55" s="41" t="s">
        <v>323</v>
      </c>
      <c r="AF55" s="130">
        <v>23</v>
      </c>
      <c r="AG55" s="130"/>
      <c r="AH55" s="130"/>
      <c r="AI55" s="130"/>
      <c r="AJ55" s="182">
        <f t="shared" si="2"/>
        <v>0</v>
      </c>
      <c r="AK55" s="130">
        <v>1</v>
      </c>
      <c r="AL55" s="130">
        <f t="shared" si="3"/>
        <v>1</v>
      </c>
      <c r="AM55" s="182">
        <v>8</v>
      </c>
      <c r="AN55" s="49">
        <f t="shared" si="4"/>
        <v>9</v>
      </c>
      <c r="AO55" s="121" t="s">
        <v>192</v>
      </c>
      <c r="AP55" s="121" t="s">
        <v>127</v>
      </c>
      <c r="AQ55" s="121">
        <v>100042937</v>
      </c>
      <c r="AR55" s="121" t="s">
        <v>323</v>
      </c>
      <c r="AS55" s="122">
        <v>23</v>
      </c>
      <c r="AT55" s="183">
        <f t="shared" si="5"/>
        <v>9</v>
      </c>
      <c r="AU55" s="187"/>
      <c r="AV55" s="181"/>
    </row>
    <row r="56" spans="1:48" s="40" customFormat="1" ht="15" customHeight="1" x14ac:dyDescent="0.3">
      <c r="A56" s="17"/>
      <c r="B56" s="146" t="s">
        <v>262</v>
      </c>
      <c r="C56" s="146" t="s">
        <v>5</v>
      </c>
      <c r="D56" s="146">
        <v>100043753</v>
      </c>
      <c r="E56" s="146" t="s">
        <v>263</v>
      </c>
      <c r="F56" s="147">
        <v>49</v>
      </c>
      <c r="G56" s="147"/>
      <c r="H56" s="147"/>
      <c r="I56" s="147"/>
      <c r="J56" s="147"/>
      <c r="K56" s="147"/>
      <c r="L56" s="147"/>
      <c r="M56" s="37">
        <v>0</v>
      </c>
      <c r="N56" s="32">
        <v>11</v>
      </c>
      <c r="O56" s="37">
        <f t="shared" si="6"/>
        <v>11</v>
      </c>
      <c r="P56" s="37"/>
      <c r="Q56" s="50">
        <f t="shared" si="7"/>
        <v>11</v>
      </c>
      <c r="R56" s="151" t="s">
        <v>262</v>
      </c>
      <c r="S56" s="151" t="s">
        <v>5</v>
      </c>
      <c r="T56" s="151">
        <v>100043753</v>
      </c>
      <c r="U56" s="151" t="s">
        <v>263</v>
      </c>
      <c r="V56" s="152">
        <v>10</v>
      </c>
      <c r="W56" s="148">
        <v>11</v>
      </c>
      <c r="X56" s="148">
        <v>11</v>
      </c>
      <c r="AA56" s="181">
        <v>47</v>
      </c>
      <c r="AB56" s="41" t="s">
        <v>164</v>
      </c>
      <c r="AC56" s="41" t="s">
        <v>50</v>
      </c>
      <c r="AD56" s="41">
        <v>100046195</v>
      </c>
      <c r="AE56" s="41" t="s">
        <v>231</v>
      </c>
      <c r="AF56" s="130">
        <v>37</v>
      </c>
      <c r="AG56" s="130">
        <v>5</v>
      </c>
      <c r="AH56" s="130"/>
      <c r="AI56" s="130"/>
      <c r="AJ56" s="182">
        <f t="shared" si="2"/>
        <v>5</v>
      </c>
      <c r="AK56" s="130">
        <v>3</v>
      </c>
      <c r="AL56" s="130">
        <f t="shared" si="3"/>
        <v>8</v>
      </c>
      <c r="AM56" s="182"/>
      <c r="AN56" s="49">
        <f t="shared" si="4"/>
        <v>8</v>
      </c>
      <c r="AO56" s="117" t="s">
        <v>164</v>
      </c>
      <c r="AP56" s="117" t="s">
        <v>50</v>
      </c>
      <c r="AQ56" s="117">
        <v>100046195</v>
      </c>
      <c r="AR56" s="117" t="s">
        <v>231</v>
      </c>
      <c r="AS56" s="118">
        <v>18</v>
      </c>
      <c r="AT56" s="183">
        <f t="shared" si="5"/>
        <v>8</v>
      </c>
      <c r="AU56" s="187"/>
      <c r="AV56" s="181"/>
    </row>
    <row r="57" spans="1:48" s="40" customFormat="1" ht="15" customHeight="1" x14ac:dyDescent="0.3">
      <c r="B57" s="146" t="s">
        <v>235</v>
      </c>
      <c r="C57" s="146" t="s">
        <v>32</v>
      </c>
      <c r="D57" s="146">
        <v>100043569</v>
      </c>
      <c r="E57" s="146" t="s">
        <v>236</v>
      </c>
      <c r="F57" s="147">
        <v>35</v>
      </c>
      <c r="G57" s="147"/>
      <c r="H57" s="147"/>
      <c r="I57" s="147">
        <v>4</v>
      </c>
      <c r="J57" s="147">
        <v>2</v>
      </c>
      <c r="K57" s="147"/>
      <c r="L57" s="147"/>
      <c r="M57" s="37">
        <v>6</v>
      </c>
      <c r="N57" s="32">
        <v>3</v>
      </c>
      <c r="O57" s="37">
        <f t="shared" si="6"/>
        <v>9</v>
      </c>
      <c r="P57" s="37"/>
      <c r="Q57" s="50">
        <f t="shared" si="7"/>
        <v>9</v>
      </c>
      <c r="R57" s="151" t="s">
        <v>235</v>
      </c>
      <c r="S57" s="151" t="s">
        <v>32</v>
      </c>
      <c r="T57" s="151">
        <v>100043569</v>
      </c>
      <c r="U57" s="151" t="s">
        <v>236</v>
      </c>
      <c r="V57" s="152">
        <v>18</v>
      </c>
      <c r="W57" s="148">
        <v>9</v>
      </c>
      <c r="X57" s="148">
        <v>9</v>
      </c>
      <c r="AA57" s="181">
        <v>48</v>
      </c>
      <c r="AB57" s="41" t="s">
        <v>235</v>
      </c>
      <c r="AC57" s="41" t="s">
        <v>32</v>
      </c>
      <c r="AD57" s="41">
        <v>100043569</v>
      </c>
      <c r="AE57" s="41" t="s">
        <v>236</v>
      </c>
      <c r="AF57" s="130">
        <v>37</v>
      </c>
      <c r="AG57" s="130">
        <v>2</v>
      </c>
      <c r="AH57" s="130"/>
      <c r="AI57" s="130">
        <v>3</v>
      </c>
      <c r="AJ57" s="182">
        <f t="shared" si="2"/>
        <v>5</v>
      </c>
      <c r="AK57" s="130">
        <v>3</v>
      </c>
      <c r="AL57" s="130">
        <f t="shared" si="3"/>
        <v>8</v>
      </c>
      <c r="AM57" s="187"/>
      <c r="AN57" s="49">
        <f t="shared" si="4"/>
        <v>8</v>
      </c>
      <c r="AO57" s="117" t="s">
        <v>235</v>
      </c>
      <c r="AP57" s="117" t="s">
        <v>32</v>
      </c>
      <c r="AQ57" s="117">
        <v>100043569</v>
      </c>
      <c r="AR57" s="117" t="s">
        <v>236</v>
      </c>
      <c r="AS57" s="118">
        <v>18</v>
      </c>
      <c r="AT57" s="183">
        <f t="shared" si="5"/>
        <v>8</v>
      </c>
      <c r="AU57" s="187"/>
      <c r="AV57" s="181"/>
    </row>
    <row r="58" spans="1:48" s="17" customFormat="1" ht="15" customHeight="1" x14ac:dyDescent="0.3">
      <c r="A58" s="40"/>
      <c r="B58" s="41" t="s">
        <v>315</v>
      </c>
      <c r="C58" s="41" t="s">
        <v>298</v>
      </c>
      <c r="D58" s="41">
        <v>100046892</v>
      </c>
      <c r="E58" s="41" t="s">
        <v>316</v>
      </c>
      <c r="F58" s="130"/>
      <c r="G58" s="130"/>
      <c r="H58" s="130"/>
      <c r="I58" s="130"/>
      <c r="J58" s="130"/>
      <c r="K58" s="130"/>
      <c r="L58" s="130"/>
      <c r="M58" s="33">
        <v>0</v>
      </c>
      <c r="N58" s="158">
        <v>8</v>
      </c>
      <c r="O58" s="33">
        <f t="shared" si="6"/>
        <v>8</v>
      </c>
      <c r="P58" s="33"/>
      <c r="Q58" s="49">
        <f t="shared" si="7"/>
        <v>8</v>
      </c>
      <c r="R58" s="162" t="s">
        <v>315</v>
      </c>
      <c r="S58" s="162" t="s">
        <v>298</v>
      </c>
      <c r="T58" s="162">
        <v>100046892</v>
      </c>
      <c r="U58" s="162" t="s">
        <v>316</v>
      </c>
      <c r="V58" s="163">
        <v>14</v>
      </c>
      <c r="W58" s="131">
        <v>8</v>
      </c>
      <c r="X58" s="131">
        <v>8</v>
      </c>
      <c r="AA58" s="181">
        <v>49</v>
      </c>
      <c r="AB58" s="41" t="s">
        <v>205</v>
      </c>
      <c r="AC58" s="41" t="s">
        <v>11</v>
      </c>
      <c r="AD58" s="41">
        <v>100040105</v>
      </c>
      <c r="AE58" s="41" t="s">
        <v>211</v>
      </c>
      <c r="AF58" s="130">
        <v>37</v>
      </c>
      <c r="AG58" s="130"/>
      <c r="AH58" s="130"/>
      <c r="AI58" s="130"/>
      <c r="AJ58" s="182">
        <f t="shared" si="2"/>
        <v>0</v>
      </c>
      <c r="AK58" s="130">
        <v>5</v>
      </c>
      <c r="AL58" s="130">
        <f t="shared" si="3"/>
        <v>5</v>
      </c>
      <c r="AM58" s="182">
        <v>3</v>
      </c>
      <c r="AN58" s="49">
        <f t="shared" si="4"/>
        <v>8</v>
      </c>
      <c r="AO58" s="119" t="s">
        <v>205</v>
      </c>
      <c r="AP58" s="119" t="s">
        <v>11</v>
      </c>
      <c r="AQ58" s="119">
        <v>100040105</v>
      </c>
      <c r="AR58" s="119" t="s">
        <v>211</v>
      </c>
      <c r="AS58" s="120">
        <v>16</v>
      </c>
      <c r="AT58" s="183">
        <f t="shared" si="5"/>
        <v>8</v>
      </c>
      <c r="AU58" s="187"/>
      <c r="AV58" s="181"/>
    </row>
    <row r="59" spans="1:48" s="17" customFormat="1" ht="15" customHeight="1" x14ac:dyDescent="0.3">
      <c r="B59" s="41" t="s">
        <v>255</v>
      </c>
      <c r="C59" s="41" t="s">
        <v>256</v>
      </c>
      <c r="D59" s="41">
        <v>100036980</v>
      </c>
      <c r="E59" s="41" t="s">
        <v>257</v>
      </c>
      <c r="F59" s="130">
        <v>49</v>
      </c>
      <c r="G59" s="130"/>
      <c r="H59" s="130"/>
      <c r="I59" s="130"/>
      <c r="J59" s="130"/>
      <c r="K59" s="130"/>
      <c r="L59" s="130"/>
      <c r="M59" s="33">
        <v>0</v>
      </c>
      <c r="N59" s="158">
        <v>6</v>
      </c>
      <c r="O59" s="33">
        <f t="shared" si="6"/>
        <v>6</v>
      </c>
      <c r="P59" s="33"/>
      <c r="Q59" s="49">
        <f t="shared" si="7"/>
        <v>6</v>
      </c>
      <c r="R59" s="156" t="s">
        <v>255</v>
      </c>
      <c r="S59" s="156" t="s">
        <v>256</v>
      </c>
      <c r="T59" s="156">
        <v>100036980</v>
      </c>
      <c r="U59" s="156" t="s">
        <v>257</v>
      </c>
      <c r="V59" s="161">
        <v>15</v>
      </c>
      <c r="W59" s="131">
        <v>6</v>
      </c>
      <c r="X59" s="131">
        <v>6</v>
      </c>
      <c r="AA59" s="181">
        <v>50</v>
      </c>
      <c r="AB59" s="41" t="s">
        <v>38</v>
      </c>
      <c r="AC59" s="41" t="s">
        <v>8</v>
      </c>
      <c r="AD59" s="41">
        <v>100042801</v>
      </c>
      <c r="AE59" s="41" t="s">
        <v>249</v>
      </c>
      <c r="AF59" s="130">
        <v>37</v>
      </c>
      <c r="AG59" s="130"/>
      <c r="AH59" s="130"/>
      <c r="AI59" s="130"/>
      <c r="AJ59" s="182">
        <f t="shared" si="2"/>
        <v>0</v>
      </c>
      <c r="AK59" s="130">
        <v>6</v>
      </c>
      <c r="AL59" s="130">
        <f t="shared" si="3"/>
        <v>6</v>
      </c>
      <c r="AM59" s="182"/>
      <c r="AN59" s="49">
        <f t="shared" si="4"/>
        <v>6</v>
      </c>
      <c r="AO59" s="119" t="s">
        <v>38</v>
      </c>
      <c r="AP59" s="119" t="s">
        <v>8</v>
      </c>
      <c r="AQ59" s="119">
        <v>100042801</v>
      </c>
      <c r="AR59" s="119" t="s">
        <v>249</v>
      </c>
      <c r="AS59" s="120">
        <v>18</v>
      </c>
      <c r="AT59" s="183">
        <f t="shared" si="5"/>
        <v>6</v>
      </c>
      <c r="AU59" s="187"/>
      <c r="AV59" s="181"/>
    </row>
    <row r="60" spans="1:48" s="17" customFormat="1" ht="15" customHeight="1" x14ac:dyDescent="0.3">
      <c r="B60" s="41" t="s">
        <v>317</v>
      </c>
      <c r="C60" s="41" t="s">
        <v>318</v>
      </c>
      <c r="D60" s="41">
        <v>100026672</v>
      </c>
      <c r="E60" s="41" t="s">
        <v>319</v>
      </c>
      <c r="F60" s="130"/>
      <c r="G60" s="130"/>
      <c r="H60" s="130"/>
      <c r="I60" s="130"/>
      <c r="J60" s="130"/>
      <c r="K60" s="130"/>
      <c r="L60" s="130"/>
      <c r="M60" s="33">
        <v>0</v>
      </c>
      <c r="N60" s="158">
        <v>6</v>
      </c>
      <c r="O60" s="33">
        <f t="shared" si="6"/>
        <v>6</v>
      </c>
      <c r="P60" s="33"/>
      <c r="Q60" s="49">
        <f t="shared" si="7"/>
        <v>6</v>
      </c>
      <c r="R60" s="162" t="s">
        <v>317</v>
      </c>
      <c r="S60" s="162" t="s">
        <v>318</v>
      </c>
      <c r="T60" s="162">
        <v>100026672</v>
      </c>
      <c r="U60" s="162" t="s">
        <v>319</v>
      </c>
      <c r="V60" s="163">
        <v>16</v>
      </c>
      <c r="W60" s="131">
        <v>6</v>
      </c>
      <c r="X60" s="131">
        <v>6</v>
      </c>
      <c r="AA60" s="248">
        <v>51</v>
      </c>
      <c r="AB60" s="249" t="s">
        <v>188</v>
      </c>
      <c r="AC60" s="249" t="s">
        <v>41</v>
      </c>
      <c r="AD60" s="249">
        <v>100038659</v>
      </c>
      <c r="AE60" s="249" t="s">
        <v>189</v>
      </c>
      <c r="AF60" s="230">
        <v>37</v>
      </c>
      <c r="AG60" s="230">
        <v>2</v>
      </c>
      <c r="AH60" s="230"/>
      <c r="AI60" s="230"/>
      <c r="AJ60" s="229">
        <f t="shared" si="2"/>
        <v>2</v>
      </c>
      <c r="AK60" s="230">
        <v>4</v>
      </c>
      <c r="AL60" s="230">
        <f t="shared" si="3"/>
        <v>6</v>
      </c>
      <c r="AM60" s="229"/>
      <c r="AN60" s="231">
        <f t="shared" si="4"/>
        <v>6</v>
      </c>
      <c r="AO60" s="121" t="s">
        <v>188</v>
      </c>
      <c r="AP60" s="121" t="s">
        <v>41</v>
      </c>
      <c r="AQ60" s="121">
        <v>100038659</v>
      </c>
      <c r="AR60" s="121" t="s">
        <v>189</v>
      </c>
      <c r="AS60" s="122">
        <v>17</v>
      </c>
      <c r="AT60" s="183">
        <f t="shared" si="5"/>
        <v>6</v>
      </c>
      <c r="AU60" s="187"/>
      <c r="AV60" s="181"/>
    </row>
    <row r="61" spans="1:48" s="17" customFormat="1" ht="15" customHeight="1" x14ac:dyDescent="0.2">
      <c r="B61" s="41" t="s">
        <v>196</v>
      </c>
      <c r="C61" s="41" t="s">
        <v>8</v>
      </c>
      <c r="D61" s="41">
        <v>100040144</v>
      </c>
      <c r="E61" s="41" t="s">
        <v>332</v>
      </c>
      <c r="F61" s="130">
        <v>49</v>
      </c>
      <c r="G61" s="130">
        <v>4</v>
      </c>
      <c r="H61" s="130">
        <v>2</v>
      </c>
      <c r="I61" s="130"/>
      <c r="J61" s="130"/>
      <c r="K61" s="130"/>
      <c r="L61" s="130"/>
      <c r="M61" s="33">
        <v>6</v>
      </c>
      <c r="N61" s="158"/>
      <c r="O61" s="33">
        <f t="shared" si="6"/>
        <v>6</v>
      </c>
      <c r="P61" s="33"/>
      <c r="Q61" s="49">
        <f t="shared" si="7"/>
        <v>6</v>
      </c>
      <c r="R61" s="164"/>
      <c r="S61" s="164"/>
      <c r="T61" s="164"/>
      <c r="U61" s="164"/>
      <c r="V61" s="158"/>
      <c r="W61" s="131">
        <v>6</v>
      </c>
      <c r="X61" s="131"/>
      <c r="Y61" s="36"/>
      <c r="Z61" s="36"/>
      <c r="AA61" s="181"/>
      <c r="AB61" s="146" t="s">
        <v>324</v>
      </c>
      <c r="AC61" s="146" t="s">
        <v>325</v>
      </c>
      <c r="AD61" s="146">
        <v>100030652</v>
      </c>
      <c r="AE61" s="146" t="s">
        <v>326</v>
      </c>
      <c r="AF61" s="147"/>
      <c r="AG61" s="147"/>
      <c r="AH61" s="147"/>
      <c r="AI61" s="147"/>
      <c r="AJ61" s="182">
        <f t="shared" si="2"/>
        <v>0</v>
      </c>
      <c r="AK61" s="147">
        <v>5</v>
      </c>
      <c r="AL61" s="147">
        <f t="shared" si="3"/>
        <v>5</v>
      </c>
      <c r="AM61" s="185"/>
      <c r="AN61" s="50">
        <f t="shared" si="4"/>
        <v>5</v>
      </c>
      <c r="AO61" s="138" t="s">
        <v>324</v>
      </c>
      <c r="AP61" s="138" t="s">
        <v>325</v>
      </c>
      <c r="AQ61" s="138">
        <v>100030652</v>
      </c>
      <c r="AR61" s="138" t="s">
        <v>326</v>
      </c>
      <c r="AS61" s="139">
        <v>16</v>
      </c>
      <c r="AT61" s="183">
        <f t="shared" si="5"/>
        <v>5</v>
      </c>
      <c r="AU61" s="187"/>
      <c r="AV61" s="181" t="s">
        <v>346</v>
      </c>
    </row>
    <row r="62" spans="1:48" s="40" customFormat="1" ht="15" customHeight="1" x14ac:dyDescent="0.3">
      <c r="A62" s="17"/>
      <c r="B62" s="146" t="s">
        <v>244</v>
      </c>
      <c r="C62" s="146" t="s">
        <v>127</v>
      </c>
      <c r="D62" s="146">
        <v>100036883</v>
      </c>
      <c r="E62" s="146" t="s">
        <v>245</v>
      </c>
      <c r="F62" s="147">
        <v>35</v>
      </c>
      <c r="G62" s="147"/>
      <c r="H62" s="147"/>
      <c r="I62" s="147"/>
      <c r="J62" s="147">
        <v>2</v>
      </c>
      <c r="K62" s="147"/>
      <c r="L62" s="147"/>
      <c r="M62" s="37">
        <v>2</v>
      </c>
      <c r="N62" s="32">
        <v>1</v>
      </c>
      <c r="O62" s="37">
        <f t="shared" si="6"/>
        <v>3</v>
      </c>
      <c r="P62" s="37"/>
      <c r="Q62" s="50">
        <f t="shared" si="7"/>
        <v>3</v>
      </c>
      <c r="R62" s="149" t="s">
        <v>244</v>
      </c>
      <c r="S62" s="149" t="s">
        <v>127</v>
      </c>
      <c r="T62" s="149">
        <v>100036883</v>
      </c>
      <c r="U62" s="149" t="s">
        <v>245</v>
      </c>
      <c r="V62" s="150">
        <v>20</v>
      </c>
      <c r="W62" s="148">
        <v>3</v>
      </c>
      <c r="X62" s="148">
        <v>3</v>
      </c>
      <c r="AA62" s="181"/>
      <c r="AB62" s="41" t="s">
        <v>150</v>
      </c>
      <c r="AC62" s="41" t="s">
        <v>88</v>
      </c>
      <c r="AD62" s="41">
        <v>100047607</v>
      </c>
      <c r="AE62" s="41" t="s">
        <v>204</v>
      </c>
      <c r="AF62" s="130">
        <v>37</v>
      </c>
      <c r="AG62" s="130"/>
      <c r="AH62" s="130"/>
      <c r="AI62" s="130"/>
      <c r="AJ62" s="182">
        <f t="shared" si="2"/>
        <v>0</v>
      </c>
      <c r="AK62" s="130">
        <v>4</v>
      </c>
      <c r="AL62" s="130">
        <f t="shared" si="3"/>
        <v>4</v>
      </c>
      <c r="AM62" s="182"/>
      <c r="AN62" s="49">
        <f t="shared" si="4"/>
        <v>4</v>
      </c>
      <c r="AO62" s="121" t="s">
        <v>150</v>
      </c>
      <c r="AP62" s="121" t="s">
        <v>88</v>
      </c>
      <c r="AQ62" s="121">
        <v>100047607</v>
      </c>
      <c r="AR62" s="121" t="s">
        <v>204</v>
      </c>
      <c r="AS62" s="122">
        <v>17</v>
      </c>
      <c r="AT62" s="183">
        <f t="shared" si="5"/>
        <v>4</v>
      </c>
      <c r="AU62" s="187"/>
      <c r="AV62" s="181"/>
    </row>
    <row r="63" spans="1:48" s="17" customFormat="1" ht="15" customHeight="1" x14ac:dyDescent="0.3">
      <c r="A63" s="40"/>
      <c r="B63" s="41" t="s">
        <v>199</v>
      </c>
      <c r="C63" s="41" t="s">
        <v>115</v>
      </c>
      <c r="D63" s="41">
        <v>100048307</v>
      </c>
      <c r="E63" s="41" t="s">
        <v>264</v>
      </c>
      <c r="F63" s="130">
        <v>49</v>
      </c>
      <c r="G63" s="130"/>
      <c r="H63" s="130"/>
      <c r="I63" s="130"/>
      <c r="J63" s="130"/>
      <c r="K63" s="130"/>
      <c r="L63" s="130"/>
      <c r="M63" s="33">
        <v>0</v>
      </c>
      <c r="N63" s="158">
        <v>3</v>
      </c>
      <c r="O63" s="33">
        <f t="shared" si="6"/>
        <v>3</v>
      </c>
      <c r="P63" s="33"/>
      <c r="Q63" s="49">
        <f t="shared" si="7"/>
        <v>3</v>
      </c>
      <c r="R63" s="159" t="s">
        <v>199</v>
      </c>
      <c r="S63" s="159" t="s">
        <v>115</v>
      </c>
      <c r="T63" s="159">
        <v>100048307</v>
      </c>
      <c r="U63" s="159" t="s">
        <v>264</v>
      </c>
      <c r="V63" s="160">
        <v>18</v>
      </c>
      <c r="W63" s="131">
        <v>3</v>
      </c>
      <c r="X63" s="131">
        <v>3</v>
      </c>
      <c r="AA63" s="181"/>
      <c r="AB63" s="41" t="s">
        <v>221</v>
      </c>
      <c r="AC63" s="41" t="s">
        <v>115</v>
      </c>
      <c r="AD63" s="41">
        <v>100042241</v>
      </c>
      <c r="AE63" s="41" t="s">
        <v>222</v>
      </c>
      <c r="AF63" s="130">
        <v>37</v>
      </c>
      <c r="AG63" s="130"/>
      <c r="AH63" s="130"/>
      <c r="AI63" s="130"/>
      <c r="AJ63" s="182">
        <f t="shared" si="2"/>
        <v>0</v>
      </c>
      <c r="AK63" s="130">
        <v>4</v>
      </c>
      <c r="AL63" s="130">
        <f t="shared" si="3"/>
        <v>4</v>
      </c>
      <c r="AM63" s="182"/>
      <c r="AN63" s="49">
        <f t="shared" si="4"/>
        <v>4</v>
      </c>
      <c r="AO63" s="121" t="s">
        <v>221</v>
      </c>
      <c r="AP63" s="121" t="s">
        <v>115</v>
      </c>
      <c r="AQ63" s="121">
        <v>100042241</v>
      </c>
      <c r="AR63" s="121" t="s">
        <v>222</v>
      </c>
      <c r="AS63" s="122">
        <v>17</v>
      </c>
      <c r="AT63" s="183">
        <f t="shared" si="5"/>
        <v>4</v>
      </c>
      <c r="AU63" s="187"/>
      <c r="AV63" s="181"/>
    </row>
    <row r="64" spans="1:48" s="17" customFormat="1" ht="15" customHeight="1" x14ac:dyDescent="0.3">
      <c r="B64" s="41" t="s">
        <v>103</v>
      </c>
      <c r="C64" s="41" t="s">
        <v>32</v>
      </c>
      <c r="D64" s="41">
        <v>100048057</v>
      </c>
      <c r="E64" s="41" t="s">
        <v>320</v>
      </c>
      <c r="F64" s="130"/>
      <c r="G64" s="130"/>
      <c r="H64" s="130"/>
      <c r="I64" s="130"/>
      <c r="J64" s="130"/>
      <c r="K64" s="130"/>
      <c r="L64" s="130"/>
      <c r="M64" s="33">
        <v>0</v>
      </c>
      <c r="N64" s="158">
        <v>3</v>
      </c>
      <c r="O64" s="33">
        <f t="shared" si="6"/>
        <v>3</v>
      </c>
      <c r="P64" s="33"/>
      <c r="Q64" s="49">
        <f t="shared" si="7"/>
        <v>3</v>
      </c>
      <c r="R64" s="156" t="s">
        <v>103</v>
      </c>
      <c r="S64" s="156" t="s">
        <v>32</v>
      </c>
      <c r="T64" s="156">
        <v>100048057</v>
      </c>
      <c r="U64" s="156" t="s">
        <v>320</v>
      </c>
      <c r="V64" s="161">
        <v>18</v>
      </c>
      <c r="W64" s="131">
        <v>3</v>
      </c>
      <c r="X64" s="131">
        <v>3</v>
      </c>
      <c r="AA64" s="181"/>
      <c r="AB64" s="41" t="s">
        <v>258</v>
      </c>
      <c r="AC64" s="41" t="s">
        <v>259</v>
      </c>
      <c r="AD64" s="41">
        <v>100025431</v>
      </c>
      <c r="AE64" s="41" t="s">
        <v>260</v>
      </c>
      <c r="AF64" s="130">
        <v>37</v>
      </c>
      <c r="AG64" s="130"/>
      <c r="AH64" s="130"/>
      <c r="AI64" s="130"/>
      <c r="AJ64" s="182">
        <f t="shared" si="2"/>
        <v>0</v>
      </c>
      <c r="AK64" s="130">
        <v>4</v>
      </c>
      <c r="AL64" s="130">
        <f t="shared" si="3"/>
        <v>4</v>
      </c>
      <c r="AM64" s="182"/>
      <c r="AN64" s="49">
        <f t="shared" si="4"/>
        <v>4</v>
      </c>
      <c r="AO64" s="121" t="s">
        <v>258</v>
      </c>
      <c r="AP64" s="121" t="s">
        <v>259</v>
      </c>
      <c r="AQ64" s="121">
        <v>100025431</v>
      </c>
      <c r="AR64" s="121" t="s">
        <v>260</v>
      </c>
      <c r="AS64" s="122">
        <v>17</v>
      </c>
      <c r="AT64" s="183">
        <f t="shared" si="5"/>
        <v>4</v>
      </c>
      <c r="AU64" s="187"/>
      <c r="AV64" s="181"/>
    </row>
    <row r="65" spans="1:48" s="36" customFormat="1" ht="15" customHeight="1" x14ac:dyDescent="0.2">
      <c r="A65" s="17"/>
      <c r="B65" s="41" t="s">
        <v>258</v>
      </c>
      <c r="C65" s="41" t="s">
        <v>259</v>
      </c>
      <c r="D65" s="41">
        <v>100025431</v>
      </c>
      <c r="E65" s="41" t="s">
        <v>260</v>
      </c>
      <c r="F65" s="130">
        <v>49</v>
      </c>
      <c r="G65" s="130"/>
      <c r="H65" s="130"/>
      <c r="I65" s="130"/>
      <c r="J65" s="130"/>
      <c r="K65" s="130"/>
      <c r="L65" s="130"/>
      <c r="M65" s="33">
        <v>0</v>
      </c>
      <c r="N65" s="158">
        <v>2</v>
      </c>
      <c r="O65" s="33">
        <f t="shared" si="6"/>
        <v>2</v>
      </c>
      <c r="P65" s="33"/>
      <c r="Q65" s="49">
        <f t="shared" si="7"/>
        <v>2</v>
      </c>
      <c r="R65" s="159" t="s">
        <v>258</v>
      </c>
      <c r="S65" s="159" t="s">
        <v>259</v>
      </c>
      <c r="T65" s="159">
        <v>100025431</v>
      </c>
      <c r="U65" s="159" t="s">
        <v>260</v>
      </c>
      <c r="V65" s="160">
        <v>19</v>
      </c>
      <c r="W65" s="131">
        <v>2</v>
      </c>
      <c r="X65" s="131">
        <v>2</v>
      </c>
      <c r="Y65" s="17"/>
      <c r="Z65" s="17"/>
      <c r="AA65" s="181"/>
      <c r="AB65" s="146" t="s">
        <v>315</v>
      </c>
      <c r="AC65" s="146" t="s">
        <v>298</v>
      </c>
      <c r="AD65" s="146">
        <v>100046892</v>
      </c>
      <c r="AE65" s="146" t="s">
        <v>316</v>
      </c>
      <c r="AF65" s="147"/>
      <c r="AG65" s="147"/>
      <c r="AH65" s="147"/>
      <c r="AI65" s="147"/>
      <c r="AJ65" s="182">
        <f t="shared" si="2"/>
        <v>0</v>
      </c>
      <c r="AK65" s="147">
        <v>4</v>
      </c>
      <c r="AL65" s="147">
        <f t="shared" si="3"/>
        <v>4</v>
      </c>
      <c r="AM65" s="185"/>
      <c r="AN65" s="50">
        <f t="shared" si="4"/>
        <v>4</v>
      </c>
      <c r="AO65" s="141" t="s">
        <v>315</v>
      </c>
      <c r="AP65" s="141" t="s">
        <v>298</v>
      </c>
      <c r="AQ65" s="141">
        <v>100046892</v>
      </c>
      <c r="AR65" s="141" t="s">
        <v>316</v>
      </c>
      <c r="AS65" s="142">
        <v>17</v>
      </c>
      <c r="AT65" s="183">
        <f t="shared" si="5"/>
        <v>4</v>
      </c>
      <c r="AU65" s="187"/>
      <c r="AV65" s="181" t="s">
        <v>346</v>
      </c>
    </row>
    <row r="66" spans="1:48" s="36" customFormat="1" ht="15" customHeight="1" x14ac:dyDescent="0.2">
      <c r="A66" s="17"/>
      <c r="B66" s="41" t="s">
        <v>79</v>
      </c>
      <c r="C66" s="41" t="s">
        <v>80</v>
      </c>
      <c r="D66" s="41">
        <v>100027776</v>
      </c>
      <c r="E66" s="41" t="s">
        <v>321</v>
      </c>
      <c r="F66" s="130">
        <v>49</v>
      </c>
      <c r="G66" s="130"/>
      <c r="H66" s="130"/>
      <c r="I66" s="130"/>
      <c r="J66" s="130"/>
      <c r="K66" s="130"/>
      <c r="L66" s="130"/>
      <c r="M66" s="33">
        <v>0</v>
      </c>
      <c r="N66" s="158">
        <v>1</v>
      </c>
      <c r="O66" s="33">
        <f t="shared" si="6"/>
        <v>1</v>
      </c>
      <c r="P66" s="33"/>
      <c r="Q66" s="49">
        <f t="shared" si="7"/>
        <v>1</v>
      </c>
      <c r="R66" s="156" t="s">
        <v>79</v>
      </c>
      <c r="S66" s="156" t="s">
        <v>80</v>
      </c>
      <c r="T66" s="156">
        <v>100027776</v>
      </c>
      <c r="U66" s="156" t="s">
        <v>321</v>
      </c>
      <c r="V66" s="161">
        <v>22</v>
      </c>
      <c r="W66" s="131">
        <v>1</v>
      </c>
      <c r="X66" s="131">
        <v>1</v>
      </c>
      <c r="AA66" s="181"/>
      <c r="AB66" s="146" t="s">
        <v>327</v>
      </c>
      <c r="AC66" s="146" t="s">
        <v>328</v>
      </c>
      <c r="AD66" s="146">
        <v>100041278</v>
      </c>
      <c r="AE66" s="146" t="s">
        <v>329</v>
      </c>
      <c r="AF66" s="147"/>
      <c r="AG66" s="147"/>
      <c r="AH66" s="147"/>
      <c r="AI66" s="147"/>
      <c r="AJ66" s="182">
        <f t="shared" si="2"/>
        <v>0</v>
      </c>
      <c r="AK66" s="147">
        <v>3</v>
      </c>
      <c r="AL66" s="147">
        <f t="shared" si="3"/>
        <v>3</v>
      </c>
      <c r="AM66" s="205"/>
      <c r="AN66" s="50">
        <f t="shared" si="4"/>
        <v>3</v>
      </c>
      <c r="AO66" s="144" t="s">
        <v>327</v>
      </c>
      <c r="AP66" s="144" t="s">
        <v>328</v>
      </c>
      <c r="AQ66" s="144">
        <v>100041278</v>
      </c>
      <c r="AR66" s="144" t="s">
        <v>329</v>
      </c>
      <c r="AS66" s="145">
        <v>18</v>
      </c>
      <c r="AT66" s="183">
        <f t="shared" si="5"/>
        <v>3</v>
      </c>
      <c r="AU66" s="187"/>
      <c r="AV66" s="181" t="s">
        <v>346</v>
      </c>
    </row>
    <row r="67" spans="1:48" s="36" customFormat="1" ht="15" customHeight="1" x14ac:dyDescent="0.2">
      <c r="A67" s="17"/>
      <c r="B67" s="41" t="s">
        <v>184</v>
      </c>
      <c r="C67" s="41" t="s">
        <v>141</v>
      </c>
      <c r="D67" s="41">
        <v>100036649</v>
      </c>
      <c r="E67" s="41" t="s">
        <v>322</v>
      </c>
      <c r="F67" s="130">
        <v>49</v>
      </c>
      <c r="G67" s="130"/>
      <c r="H67" s="130"/>
      <c r="I67" s="130"/>
      <c r="J67" s="130"/>
      <c r="K67" s="130"/>
      <c r="L67" s="130"/>
      <c r="M67" s="33">
        <v>0</v>
      </c>
      <c r="N67" s="158">
        <v>1</v>
      </c>
      <c r="O67" s="33">
        <f t="shared" si="6"/>
        <v>1</v>
      </c>
      <c r="P67" s="33"/>
      <c r="Q67" s="49">
        <f t="shared" si="7"/>
        <v>1</v>
      </c>
      <c r="R67" s="159" t="s">
        <v>184</v>
      </c>
      <c r="S67" s="159" t="s">
        <v>141</v>
      </c>
      <c r="T67" s="159">
        <v>100036649</v>
      </c>
      <c r="U67" s="159" t="s">
        <v>322</v>
      </c>
      <c r="V67" s="160">
        <v>21</v>
      </c>
      <c r="W67" s="131">
        <v>1</v>
      </c>
      <c r="X67" s="131">
        <v>1</v>
      </c>
      <c r="AA67" s="181"/>
      <c r="AB67" s="146" t="s">
        <v>317</v>
      </c>
      <c r="AC67" s="146" t="s">
        <v>318</v>
      </c>
      <c r="AD67" s="146">
        <v>100026672</v>
      </c>
      <c r="AE67" s="146" t="s">
        <v>319</v>
      </c>
      <c r="AF67" s="130"/>
      <c r="AG67" s="130"/>
      <c r="AH67" s="130"/>
      <c r="AI67" s="130"/>
      <c r="AJ67" s="182">
        <f t="shared" si="2"/>
        <v>0</v>
      </c>
      <c r="AK67" s="147">
        <v>2</v>
      </c>
      <c r="AL67" s="147">
        <f t="shared" si="3"/>
        <v>2</v>
      </c>
      <c r="AM67" s="187"/>
      <c r="AN67" s="49">
        <f t="shared" si="4"/>
        <v>2</v>
      </c>
      <c r="AO67" s="141" t="s">
        <v>317</v>
      </c>
      <c r="AP67" s="141" t="s">
        <v>318</v>
      </c>
      <c r="AQ67" s="141">
        <v>100026672</v>
      </c>
      <c r="AR67" s="141" t="s">
        <v>319</v>
      </c>
      <c r="AS67" s="142">
        <v>19</v>
      </c>
      <c r="AT67" s="183">
        <f t="shared" si="5"/>
        <v>2</v>
      </c>
      <c r="AU67" s="187"/>
      <c r="AV67" s="181" t="s">
        <v>346</v>
      </c>
    </row>
    <row r="68" spans="1:48" s="36" customFormat="1" ht="15" customHeight="1" x14ac:dyDescent="0.2">
      <c r="A68" s="17"/>
      <c r="B68" s="41" t="s">
        <v>192</v>
      </c>
      <c r="C68" s="41" t="s">
        <v>127</v>
      </c>
      <c r="D68" s="41">
        <v>100042937</v>
      </c>
      <c r="E68" s="41" t="s">
        <v>323</v>
      </c>
      <c r="F68" s="130">
        <v>49</v>
      </c>
      <c r="G68" s="130"/>
      <c r="H68" s="130"/>
      <c r="I68" s="130"/>
      <c r="J68" s="130"/>
      <c r="K68" s="130"/>
      <c r="L68" s="130"/>
      <c r="M68" s="33">
        <v>0</v>
      </c>
      <c r="N68" s="158">
        <v>1</v>
      </c>
      <c r="O68" s="33">
        <f t="shared" ref="O68:O71" si="8">N68+M68</f>
        <v>1</v>
      </c>
      <c r="P68" s="33"/>
      <c r="Q68" s="49">
        <f t="shared" ref="Q68:Q71" si="9">P68+O68</f>
        <v>1</v>
      </c>
      <c r="R68" s="159" t="s">
        <v>192</v>
      </c>
      <c r="S68" s="159" t="s">
        <v>127</v>
      </c>
      <c r="T68" s="159">
        <v>100042937</v>
      </c>
      <c r="U68" s="159" t="s">
        <v>323</v>
      </c>
      <c r="V68" s="160">
        <v>25</v>
      </c>
      <c r="W68" s="131">
        <v>1</v>
      </c>
      <c r="X68" s="131">
        <v>1</v>
      </c>
      <c r="AA68" s="181"/>
      <c r="AB68" s="41" t="s">
        <v>79</v>
      </c>
      <c r="AC68" s="41" t="s">
        <v>80</v>
      </c>
      <c r="AD68" s="41">
        <v>100027776</v>
      </c>
      <c r="AE68" s="41" t="s">
        <v>321</v>
      </c>
      <c r="AF68" s="130">
        <v>37</v>
      </c>
      <c r="AG68" s="130"/>
      <c r="AH68" s="130"/>
      <c r="AI68" s="130"/>
      <c r="AJ68" s="182">
        <f t="shared" ref="AJ68:AJ70" si="10">AG68+AH68+AI68</f>
        <v>0</v>
      </c>
      <c r="AK68" s="130">
        <v>1</v>
      </c>
      <c r="AL68" s="130">
        <f t="shared" ref="AL68:AL73" si="11">AK68+AJ68</f>
        <v>1</v>
      </c>
      <c r="AM68" s="187"/>
      <c r="AN68" s="49">
        <f t="shared" ref="AN68:AN73" si="12">AM68+AL68</f>
        <v>1</v>
      </c>
      <c r="AO68" s="117" t="s">
        <v>79</v>
      </c>
      <c r="AP68" s="117" t="s">
        <v>80</v>
      </c>
      <c r="AQ68" s="117">
        <v>100027776</v>
      </c>
      <c r="AR68" s="117" t="s">
        <v>321</v>
      </c>
      <c r="AS68" s="118">
        <v>22</v>
      </c>
      <c r="AT68" s="183">
        <f t="shared" ref="AT68:AT73" si="13">AJ68+AM68+AK68</f>
        <v>1</v>
      </c>
      <c r="AU68" s="187"/>
      <c r="AV68" s="181"/>
    </row>
    <row r="69" spans="1:48" s="36" customFormat="1" ht="15" customHeight="1" x14ac:dyDescent="0.2">
      <c r="A69" s="17"/>
      <c r="B69" s="41" t="s">
        <v>324</v>
      </c>
      <c r="C69" s="41" t="s">
        <v>325</v>
      </c>
      <c r="D69" s="41">
        <v>100030652</v>
      </c>
      <c r="E69" s="41" t="s">
        <v>326</v>
      </c>
      <c r="F69" s="130"/>
      <c r="G69" s="130"/>
      <c r="H69" s="130"/>
      <c r="I69" s="130"/>
      <c r="J69" s="130"/>
      <c r="K69" s="130"/>
      <c r="L69" s="130"/>
      <c r="M69" s="33">
        <v>0</v>
      </c>
      <c r="N69" s="158">
        <v>1</v>
      </c>
      <c r="O69" s="33">
        <f t="shared" si="8"/>
        <v>1</v>
      </c>
      <c r="P69" s="33"/>
      <c r="Q69" s="49">
        <f t="shared" si="9"/>
        <v>1</v>
      </c>
      <c r="R69" s="159" t="s">
        <v>324</v>
      </c>
      <c r="S69" s="159" t="s">
        <v>325</v>
      </c>
      <c r="T69" s="159">
        <v>100030652</v>
      </c>
      <c r="U69" s="159" t="s">
        <v>326</v>
      </c>
      <c r="V69" s="160">
        <v>21</v>
      </c>
      <c r="W69" s="131">
        <v>1</v>
      </c>
      <c r="X69" s="131">
        <v>1</v>
      </c>
      <c r="AA69" s="181"/>
      <c r="AB69" s="41" t="s">
        <v>184</v>
      </c>
      <c r="AC69" s="41" t="s">
        <v>141</v>
      </c>
      <c r="AD69" s="41">
        <v>100044302</v>
      </c>
      <c r="AE69" s="41" t="s">
        <v>185</v>
      </c>
      <c r="AF69" s="130">
        <v>37</v>
      </c>
      <c r="AG69" s="130"/>
      <c r="AH69" s="130"/>
      <c r="AI69" s="130"/>
      <c r="AJ69" s="182">
        <f t="shared" si="10"/>
        <v>0</v>
      </c>
      <c r="AK69" s="130">
        <v>1</v>
      </c>
      <c r="AL69" s="130">
        <f t="shared" si="11"/>
        <v>1</v>
      </c>
      <c r="AM69" s="187"/>
      <c r="AN69" s="49">
        <f t="shared" si="12"/>
        <v>1</v>
      </c>
      <c r="AO69" s="121" t="s">
        <v>184</v>
      </c>
      <c r="AP69" s="121" t="s">
        <v>141</v>
      </c>
      <c r="AQ69" s="121">
        <v>100044302</v>
      </c>
      <c r="AR69" s="121" t="s">
        <v>185</v>
      </c>
      <c r="AS69" s="122">
        <v>23</v>
      </c>
      <c r="AT69" s="183">
        <f t="shared" si="13"/>
        <v>1</v>
      </c>
      <c r="AU69" s="187"/>
      <c r="AV69" s="181"/>
    </row>
    <row r="70" spans="1:48" s="36" customFormat="1" ht="15" customHeight="1" x14ac:dyDescent="0.2">
      <c r="A70" s="17"/>
      <c r="B70" s="41" t="s">
        <v>327</v>
      </c>
      <c r="C70" s="41" t="s">
        <v>328</v>
      </c>
      <c r="D70" s="41">
        <v>100041278</v>
      </c>
      <c r="E70" s="41" t="s">
        <v>329</v>
      </c>
      <c r="F70" s="130"/>
      <c r="G70" s="130"/>
      <c r="H70" s="130"/>
      <c r="I70" s="130"/>
      <c r="J70" s="130"/>
      <c r="K70" s="130"/>
      <c r="L70" s="130"/>
      <c r="M70" s="33">
        <v>0</v>
      </c>
      <c r="N70" s="158">
        <v>1</v>
      </c>
      <c r="O70" s="33">
        <f t="shared" si="8"/>
        <v>1</v>
      </c>
      <c r="P70" s="33"/>
      <c r="Q70" s="49">
        <f t="shared" si="9"/>
        <v>1</v>
      </c>
      <c r="R70" s="156" t="s">
        <v>327</v>
      </c>
      <c r="S70" s="156" t="s">
        <v>328</v>
      </c>
      <c r="T70" s="156">
        <v>100041278</v>
      </c>
      <c r="U70" s="156" t="s">
        <v>329</v>
      </c>
      <c r="V70" s="161">
        <v>20</v>
      </c>
      <c r="W70" s="131">
        <v>1</v>
      </c>
      <c r="X70" s="131">
        <v>1</v>
      </c>
      <c r="AA70" s="181"/>
      <c r="AB70" s="41" t="s">
        <v>188</v>
      </c>
      <c r="AC70" s="41" t="s">
        <v>41</v>
      </c>
      <c r="AD70" s="41">
        <v>100043425</v>
      </c>
      <c r="AE70" s="41" t="s">
        <v>229</v>
      </c>
      <c r="AF70" s="130">
        <v>37</v>
      </c>
      <c r="AG70" s="130"/>
      <c r="AH70" s="130"/>
      <c r="AI70" s="130"/>
      <c r="AJ70" s="182">
        <f t="shared" si="10"/>
        <v>0</v>
      </c>
      <c r="AK70" s="130">
        <v>1</v>
      </c>
      <c r="AL70" s="130">
        <f t="shared" si="11"/>
        <v>1</v>
      </c>
      <c r="AM70" s="187"/>
      <c r="AN70" s="49">
        <f t="shared" si="12"/>
        <v>1</v>
      </c>
      <c r="AO70" s="121" t="s">
        <v>188</v>
      </c>
      <c r="AP70" s="121" t="s">
        <v>41</v>
      </c>
      <c r="AQ70" s="121">
        <v>100043425</v>
      </c>
      <c r="AR70" s="121" t="s">
        <v>229</v>
      </c>
      <c r="AS70" s="122">
        <v>23</v>
      </c>
      <c r="AT70" s="183">
        <f t="shared" si="13"/>
        <v>1</v>
      </c>
      <c r="AU70" s="187"/>
      <c r="AV70" s="181"/>
    </row>
    <row r="71" spans="1:48" s="36" customFormat="1" ht="15" customHeight="1" x14ac:dyDescent="0.2">
      <c r="A71" s="17"/>
      <c r="B71" s="41" t="s">
        <v>330</v>
      </c>
      <c r="C71" s="41" t="s">
        <v>27</v>
      </c>
      <c r="D71" s="41">
        <v>100046069</v>
      </c>
      <c r="E71" s="41" t="s">
        <v>331</v>
      </c>
      <c r="F71" s="130">
        <v>49</v>
      </c>
      <c r="G71" s="130"/>
      <c r="H71" s="130"/>
      <c r="I71" s="130"/>
      <c r="J71" s="130"/>
      <c r="K71" s="130"/>
      <c r="L71" s="130"/>
      <c r="M71" s="33">
        <v>0</v>
      </c>
      <c r="N71" s="165"/>
      <c r="O71" s="33">
        <f t="shared" si="8"/>
        <v>0</v>
      </c>
      <c r="P71" s="33"/>
      <c r="Q71" s="49">
        <f t="shared" si="9"/>
        <v>0</v>
      </c>
      <c r="R71" s="166"/>
      <c r="S71" s="166"/>
      <c r="T71" s="167"/>
      <c r="U71" s="167"/>
      <c r="V71" s="167"/>
      <c r="W71" s="131">
        <v>0</v>
      </c>
      <c r="X71" s="131"/>
      <c r="AA71" s="181"/>
      <c r="AB71" s="146" t="s">
        <v>347</v>
      </c>
      <c r="AC71" s="146" t="s">
        <v>77</v>
      </c>
      <c r="AD71" s="146">
        <v>100033069</v>
      </c>
      <c r="AE71" s="146" t="s">
        <v>348</v>
      </c>
      <c r="AF71" s="130"/>
      <c r="AG71" s="130"/>
      <c r="AH71" s="130"/>
      <c r="AI71" s="130"/>
      <c r="AJ71" s="182"/>
      <c r="AK71" s="147">
        <v>1</v>
      </c>
      <c r="AL71" s="147">
        <f t="shared" si="11"/>
        <v>1</v>
      </c>
      <c r="AM71" s="182"/>
      <c r="AN71" s="49">
        <f t="shared" si="12"/>
        <v>1</v>
      </c>
      <c r="AO71" s="141" t="s">
        <v>347</v>
      </c>
      <c r="AP71" s="141" t="s">
        <v>77</v>
      </c>
      <c r="AQ71" s="141">
        <v>100033069</v>
      </c>
      <c r="AR71" s="141" t="s">
        <v>348</v>
      </c>
      <c r="AS71" s="142">
        <v>20</v>
      </c>
      <c r="AT71" s="183">
        <f t="shared" si="13"/>
        <v>1</v>
      </c>
      <c r="AU71" s="187"/>
      <c r="AV71" s="181" t="s">
        <v>346</v>
      </c>
    </row>
    <row r="72" spans="1:48" x14ac:dyDescent="0.3">
      <c r="A72" s="17"/>
      <c r="B72" s="104"/>
      <c r="C72" s="104"/>
      <c r="D72" s="104"/>
      <c r="E72" s="104"/>
      <c r="F72" s="105"/>
      <c r="G72" s="105"/>
      <c r="H72" s="105"/>
      <c r="I72" s="105"/>
      <c r="J72" s="105"/>
      <c r="K72" s="105"/>
      <c r="L72" s="105"/>
      <c r="M72" s="105"/>
      <c r="N72" s="104"/>
      <c r="O72" s="105"/>
      <c r="P72" s="104"/>
      <c r="Q72" s="55"/>
      <c r="R72" s="104"/>
      <c r="S72" s="104"/>
      <c r="T72" s="104"/>
      <c r="U72" s="104"/>
      <c r="V72" s="104"/>
      <c r="W72" s="113"/>
      <c r="X72" s="113"/>
      <c r="AA72" s="181"/>
      <c r="AB72" s="146" t="s">
        <v>192</v>
      </c>
      <c r="AC72" s="146" t="s">
        <v>127</v>
      </c>
      <c r="AD72" s="146">
        <v>100048556</v>
      </c>
      <c r="AE72" s="146" t="s">
        <v>193</v>
      </c>
      <c r="AF72" s="147">
        <v>23</v>
      </c>
      <c r="AG72" s="147"/>
      <c r="AH72" s="147"/>
      <c r="AI72" s="147"/>
      <c r="AJ72" s="182">
        <f>AG72+AH72+AI72</f>
        <v>0</v>
      </c>
      <c r="AK72" s="130"/>
      <c r="AL72" s="130">
        <f t="shared" si="11"/>
        <v>0</v>
      </c>
      <c r="AM72" s="182"/>
      <c r="AN72" s="49">
        <f t="shared" si="12"/>
        <v>0</v>
      </c>
      <c r="AO72" s="41"/>
      <c r="AP72" s="41"/>
      <c r="AQ72" s="41"/>
      <c r="AR72" s="41"/>
      <c r="AS72" s="130"/>
      <c r="AT72" s="183">
        <f t="shared" si="13"/>
        <v>0</v>
      </c>
      <c r="AU72" s="187"/>
      <c r="AV72" s="181" t="s">
        <v>349</v>
      </c>
    </row>
    <row r="73" spans="1:48" x14ac:dyDescent="0.3">
      <c r="B73" s="104"/>
      <c r="C73" s="104"/>
      <c r="D73" s="104"/>
      <c r="E73" s="104"/>
      <c r="F73" s="105"/>
      <c r="G73" s="105"/>
      <c r="H73" s="105"/>
      <c r="I73" s="105"/>
      <c r="J73" s="105"/>
      <c r="K73" s="105"/>
      <c r="L73" s="105"/>
      <c r="M73" s="105"/>
      <c r="N73" s="104"/>
      <c r="O73" s="105"/>
      <c r="P73" s="104"/>
      <c r="Q73" s="55"/>
      <c r="R73" s="104"/>
      <c r="S73" s="104"/>
      <c r="T73" s="104"/>
      <c r="U73" s="104"/>
      <c r="V73" s="104"/>
      <c r="W73" s="113"/>
      <c r="X73" s="113"/>
      <c r="AA73" s="181"/>
      <c r="AB73" s="41" t="s">
        <v>350</v>
      </c>
      <c r="AC73" s="41" t="s">
        <v>88</v>
      </c>
      <c r="AD73" s="41">
        <v>100031230</v>
      </c>
      <c r="AE73" s="41" t="s">
        <v>351</v>
      </c>
      <c r="AF73" s="182"/>
      <c r="AG73" s="182"/>
      <c r="AH73" s="182"/>
      <c r="AI73" s="182"/>
      <c r="AJ73" s="182"/>
      <c r="AK73" s="130">
        <v>1</v>
      </c>
      <c r="AL73" s="130">
        <f t="shared" si="11"/>
        <v>1</v>
      </c>
      <c r="AM73" s="182"/>
      <c r="AN73" s="49">
        <f t="shared" si="12"/>
        <v>1</v>
      </c>
      <c r="AO73" s="121" t="s">
        <v>350</v>
      </c>
      <c r="AP73" s="121" t="s">
        <v>88</v>
      </c>
      <c r="AQ73" s="121">
        <v>100031230</v>
      </c>
      <c r="AR73" s="121" t="s">
        <v>351</v>
      </c>
      <c r="AS73" s="122">
        <v>23</v>
      </c>
      <c r="AT73" s="183">
        <f t="shared" si="13"/>
        <v>1</v>
      </c>
      <c r="AU73" s="187"/>
      <c r="AV73" s="181"/>
    </row>
    <row r="74" spans="1:48" x14ac:dyDescent="0.3">
      <c r="B74" s="104"/>
      <c r="C74" s="104"/>
      <c r="D74" s="104"/>
      <c r="E74" s="104"/>
      <c r="F74" s="105"/>
      <c r="G74" s="105"/>
      <c r="H74" s="105"/>
      <c r="I74" s="105"/>
      <c r="J74" s="105"/>
      <c r="K74" s="105"/>
      <c r="L74" s="105"/>
      <c r="M74" s="105"/>
      <c r="N74" s="104"/>
      <c r="O74" s="105"/>
      <c r="P74" s="104"/>
      <c r="Q74" s="55"/>
      <c r="R74" s="104"/>
      <c r="S74" s="104"/>
      <c r="T74" s="104"/>
      <c r="U74" s="104"/>
      <c r="V74" s="104"/>
      <c r="W74" s="113"/>
      <c r="X74" s="113"/>
    </row>
    <row r="75" spans="1:48" x14ac:dyDescent="0.3">
      <c r="B75" s="104"/>
      <c r="C75" s="104"/>
      <c r="D75" s="104"/>
      <c r="E75" s="104"/>
      <c r="F75" s="105"/>
      <c r="G75" s="105"/>
      <c r="H75" s="105"/>
      <c r="I75" s="105"/>
      <c r="J75" s="105"/>
      <c r="K75" s="105"/>
      <c r="L75" s="105"/>
      <c r="M75" s="105"/>
      <c r="N75" s="104"/>
      <c r="O75" s="105"/>
      <c r="P75" s="104"/>
      <c r="Q75" s="55"/>
      <c r="R75" s="104"/>
      <c r="S75" s="104"/>
      <c r="T75" s="104"/>
      <c r="U75" s="104"/>
      <c r="V75" s="104"/>
      <c r="W75" s="113"/>
      <c r="X75" s="113"/>
    </row>
    <row r="76" spans="1:48" x14ac:dyDescent="0.3">
      <c r="B76" s="104"/>
      <c r="C76" s="104"/>
      <c r="D76" s="104"/>
      <c r="E76" s="104"/>
      <c r="F76" s="105"/>
      <c r="G76" s="105"/>
      <c r="H76" s="105"/>
      <c r="I76" s="105"/>
      <c r="J76" s="105"/>
      <c r="K76" s="105"/>
      <c r="L76" s="105"/>
      <c r="M76" s="105"/>
      <c r="N76" s="104"/>
      <c r="O76" s="96"/>
      <c r="P76" s="96"/>
      <c r="Q76" s="128"/>
      <c r="R76" s="104"/>
      <c r="S76" s="104"/>
      <c r="T76" s="104"/>
      <c r="U76" s="104"/>
      <c r="V76" s="104"/>
      <c r="W76" s="96"/>
      <c r="X76" s="96"/>
    </row>
    <row r="77" spans="1:48" x14ac:dyDescent="0.3">
      <c r="B77" s="104"/>
      <c r="C77" s="104"/>
      <c r="D77" s="104"/>
      <c r="E77" s="104"/>
      <c r="F77" s="105"/>
      <c r="G77" s="105"/>
      <c r="H77" s="105"/>
      <c r="I77" s="105"/>
      <c r="J77" s="105"/>
      <c r="K77" s="105"/>
      <c r="L77" s="105"/>
      <c r="M77" s="105"/>
      <c r="N77" s="104"/>
      <c r="O77" s="96"/>
      <c r="P77" s="96"/>
      <c r="Q77" s="128"/>
      <c r="R77" s="104"/>
      <c r="S77" s="104"/>
      <c r="T77" s="104"/>
      <c r="U77" s="104"/>
      <c r="V77" s="104"/>
      <c r="W77" s="96"/>
      <c r="X77" s="96"/>
    </row>
    <row r="78" spans="1:48" x14ac:dyDescent="0.3">
      <c r="B78" s="104"/>
      <c r="C78" s="104"/>
      <c r="D78" s="104"/>
      <c r="E78" s="104"/>
      <c r="F78" s="105"/>
      <c r="G78" s="105"/>
      <c r="H78" s="105"/>
      <c r="I78" s="105"/>
      <c r="J78" s="105"/>
      <c r="K78" s="105"/>
      <c r="L78" s="105"/>
      <c r="M78" s="105"/>
      <c r="N78" s="104"/>
      <c r="O78" s="96"/>
      <c r="P78" s="96"/>
      <c r="Q78" s="128"/>
      <c r="R78" s="104"/>
      <c r="S78" s="104"/>
      <c r="T78" s="104"/>
      <c r="U78" s="104"/>
      <c r="V78" s="104"/>
      <c r="W78" s="96"/>
      <c r="X78" s="96"/>
    </row>
    <row r="79" spans="1:48" x14ac:dyDescent="0.3">
      <c r="B79" s="104"/>
      <c r="C79" s="104"/>
      <c r="D79" s="104"/>
      <c r="E79" s="104"/>
      <c r="F79" s="105"/>
      <c r="G79" s="105"/>
      <c r="H79" s="105"/>
      <c r="I79" s="105"/>
      <c r="J79" s="105"/>
      <c r="K79" s="105"/>
      <c r="L79" s="105"/>
      <c r="M79" s="105"/>
      <c r="N79" s="96"/>
      <c r="O79" s="96"/>
      <c r="P79" s="96"/>
      <c r="Q79" s="128"/>
      <c r="R79" s="96"/>
      <c r="S79" s="96"/>
      <c r="T79" s="96"/>
      <c r="U79" s="96"/>
      <c r="V79" s="96"/>
      <c r="W79" s="96"/>
      <c r="X79" s="96"/>
    </row>
    <row r="80" spans="1:48" x14ac:dyDescent="0.3">
      <c r="B80" s="104"/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96"/>
      <c r="O80" s="96"/>
      <c r="P80" s="96"/>
      <c r="Q80" s="128"/>
      <c r="R80" s="96"/>
      <c r="S80" s="96"/>
      <c r="T80" s="96"/>
      <c r="U80" s="96"/>
      <c r="V80" s="96"/>
      <c r="W80" s="96"/>
      <c r="X80" s="96"/>
    </row>
    <row r="81" spans="2:13" x14ac:dyDescent="0.3">
      <c r="B81" s="104"/>
      <c r="C81" s="104"/>
      <c r="D81" s="104"/>
      <c r="E81" s="104"/>
      <c r="F81" s="105"/>
      <c r="G81" s="105"/>
      <c r="H81" s="105"/>
      <c r="I81" s="105"/>
      <c r="J81" s="105"/>
      <c r="K81" s="105"/>
      <c r="L81" s="105"/>
      <c r="M81" s="105"/>
    </row>
    <row r="82" spans="2:13" x14ac:dyDescent="0.3">
      <c r="B82" s="104"/>
      <c r="C82" s="104"/>
      <c r="D82" s="104"/>
      <c r="E82" s="104"/>
      <c r="F82" s="105"/>
      <c r="G82" s="105"/>
      <c r="H82" s="105"/>
      <c r="I82" s="105"/>
      <c r="J82" s="105"/>
      <c r="K82" s="105"/>
      <c r="L82" s="105"/>
      <c r="M82" s="105"/>
    </row>
  </sheetData>
  <sortState xmlns:xlrd2="http://schemas.microsoft.com/office/spreadsheetml/2017/richdata2" ref="A4:AA72">
    <sortCondition descending="1" ref="Q4:Q72"/>
    <sortCondition descending="1" ref="O4:O72"/>
  </sortState>
  <pageMargins left="0.39370078740157483" right="0.39370078740157483" top="0.39370078740157483" bottom="0.39370078740157483" header="0.39370078740157483" footer="0.39370078740157483"/>
  <pageSetup paperSize="8" scale="3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43"/>
  <sheetViews>
    <sheetView showGridLines="0" zoomScaleNormal="100" workbookViewId="0">
      <pane ySplit="1" topLeftCell="A5" activePane="bottomLeft" state="frozen"/>
      <selection pane="bottomLeft" activeCell="E7" sqref="E7"/>
    </sheetView>
  </sheetViews>
  <sheetFormatPr defaultColWidth="9.109375" defaultRowHeight="14.4" x14ac:dyDescent="0.3"/>
  <cols>
    <col min="1" max="1" width="9.44140625" style="6" bestFit="1" customWidth="1"/>
    <col min="2" max="2" width="25.109375" style="6" customWidth="1"/>
    <col min="3" max="3" width="27.44140625" style="6" customWidth="1"/>
    <col min="4" max="4" width="13.6640625" style="133" hidden="1" customWidth="1"/>
    <col min="5" max="5" width="37.5546875" style="6" customWidth="1"/>
    <col min="6" max="6" width="31.33203125" style="6" hidden="1" customWidth="1"/>
    <col min="7" max="8" width="12.6640625" style="6" hidden="1" customWidth="1"/>
    <col min="9" max="9" width="12.6640625" style="15" hidden="1" customWidth="1"/>
    <col min="10" max="10" width="12.6640625" style="48" hidden="1" customWidth="1"/>
    <col min="11" max="12" width="0" style="6" hidden="1" customWidth="1"/>
    <col min="13" max="14" width="15.6640625" style="103" hidden="1" customWidth="1"/>
    <col min="15" max="16" width="15.6640625" style="6" hidden="1" customWidth="1"/>
    <col min="17" max="17" width="15.6640625" style="54" customWidth="1"/>
    <col min="18" max="19" width="9.109375" style="6" hidden="1" customWidth="1"/>
    <col min="20" max="20" width="11.33203125" style="6" hidden="1" customWidth="1"/>
    <col min="21" max="21" width="9.109375" style="6" hidden="1" customWidth="1"/>
    <col min="22" max="27" width="9.44140625" style="6" hidden="1" customWidth="1"/>
    <col min="28" max="29" width="9.109375" style="6" hidden="1" customWidth="1"/>
    <col min="30" max="30" width="9.109375" style="6"/>
    <col min="31" max="31" width="32.44140625" style="6" customWidth="1"/>
    <col min="32" max="32" width="20.33203125" style="6" customWidth="1"/>
    <col min="33" max="33" width="0" style="6" hidden="1" customWidth="1"/>
    <col min="34" max="34" width="32.6640625" style="6" customWidth="1"/>
    <col min="35" max="42" width="0" style="6" hidden="1" customWidth="1"/>
    <col min="43" max="16384" width="9.109375" style="6"/>
  </cols>
  <sheetData>
    <row r="1" spans="1:44" ht="2.1" customHeight="1" x14ac:dyDescent="0.3">
      <c r="A1" s="76"/>
      <c r="B1" s="76"/>
      <c r="C1" s="76"/>
      <c r="D1" s="132"/>
      <c r="E1" s="76"/>
      <c r="F1" s="76"/>
      <c r="G1" s="76"/>
      <c r="H1" s="76"/>
      <c r="I1" s="76"/>
      <c r="J1" s="76"/>
      <c r="K1" s="76"/>
      <c r="L1" s="76"/>
      <c r="M1" s="96"/>
      <c r="N1" s="96"/>
      <c r="O1" s="76"/>
      <c r="P1" s="76"/>
      <c r="Q1" s="128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44" s="8" customFormat="1" ht="36.75" customHeight="1" x14ac:dyDescent="0.3">
      <c r="A2" s="82"/>
      <c r="B2" s="81" t="s">
        <v>269</v>
      </c>
      <c r="C2" s="86"/>
      <c r="D2" s="107"/>
      <c r="E2" s="87"/>
      <c r="F2" s="85"/>
      <c r="G2" s="85"/>
      <c r="H2" s="85"/>
      <c r="I2" s="85"/>
      <c r="J2" s="85"/>
      <c r="K2" s="85"/>
      <c r="L2" s="85"/>
      <c r="M2" s="35"/>
      <c r="N2" s="104"/>
      <c r="O2" s="95"/>
      <c r="P2" s="95"/>
      <c r="Q2" s="55"/>
      <c r="R2" s="82"/>
      <c r="S2" s="82"/>
      <c r="T2" s="82"/>
      <c r="U2" s="82"/>
      <c r="V2" s="82"/>
      <c r="W2" s="83"/>
      <c r="X2" s="84"/>
      <c r="Y2" s="82"/>
      <c r="Z2" s="82"/>
      <c r="AA2" s="82"/>
      <c r="AB2" s="82"/>
      <c r="AD2" s="172"/>
      <c r="AE2" s="10" t="s">
        <v>336</v>
      </c>
      <c r="AF2" s="169"/>
      <c r="AG2" s="169"/>
      <c r="AH2" s="188"/>
      <c r="AI2" s="168"/>
      <c r="AJ2" s="170"/>
      <c r="AK2" s="170"/>
      <c r="AL2" s="170"/>
      <c r="AM2" s="189"/>
      <c r="AN2" s="190"/>
      <c r="AO2" s="168"/>
      <c r="AP2" s="191"/>
      <c r="AQ2" s="180"/>
    </row>
    <row r="3" spans="1:44" s="61" customFormat="1" ht="54" customHeight="1" x14ac:dyDescent="0.25">
      <c r="A3" s="93" t="s">
        <v>279</v>
      </c>
      <c r="B3" s="77" t="s">
        <v>0</v>
      </c>
      <c r="C3" s="77" t="s">
        <v>1</v>
      </c>
      <c r="D3" s="99" t="s">
        <v>2</v>
      </c>
      <c r="E3" s="78" t="s">
        <v>3</v>
      </c>
      <c r="F3" s="88" t="s">
        <v>283</v>
      </c>
      <c r="G3" s="92" t="s">
        <v>284</v>
      </c>
      <c r="H3" s="92"/>
      <c r="I3" s="92" t="s">
        <v>285</v>
      </c>
      <c r="J3" s="92"/>
      <c r="K3" s="92" t="s">
        <v>286</v>
      </c>
      <c r="L3" s="92"/>
      <c r="M3" s="112" t="s">
        <v>287</v>
      </c>
      <c r="N3" s="111" t="s">
        <v>267</v>
      </c>
      <c r="O3" s="112" t="s">
        <v>333</v>
      </c>
      <c r="P3" s="111" t="s">
        <v>289</v>
      </c>
      <c r="Q3" s="46" t="s">
        <v>265</v>
      </c>
      <c r="R3" s="77" t="s">
        <v>0</v>
      </c>
      <c r="S3" s="77" t="s">
        <v>1</v>
      </c>
      <c r="T3" s="80" t="s">
        <v>2</v>
      </c>
      <c r="U3" s="80" t="s">
        <v>3</v>
      </c>
      <c r="V3" s="79" t="s">
        <v>288</v>
      </c>
      <c r="W3" s="94" t="s">
        <v>267</v>
      </c>
      <c r="X3" s="89" t="s">
        <v>265</v>
      </c>
      <c r="Y3" s="90" t="s">
        <v>294</v>
      </c>
      <c r="Z3" s="91" t="s">
        <v>295</v>
      </c>
      <c r="AA3" s="91" t="s">
        <v>296</v>
      </c>
      <c r="AB3" s="91" t="s">
        <v>290</v>
      </c>
      <c r="AD3" s="153"/>
      <c r="AE3" s="98" t="s">
        <v>0</v>
      </c>
      <c r="AF3" s="98" t="s">
        <v>1</v>
      </c>
      <c r="AG3" s="99" t="s">
        <v>2</v>
      </c>
      <c r="AH3" s="99" t="s">
        <v>3</v>
      </c>
      <c r="AI3" s="108" t="s">
        <v>283</v>
      </c>
      <c r="AJ3" s="69" t="s">
        <v>284</v>
      </c>
      <c r="AK3" s="69" t="s">
        <v>285</v>
      </c>
      <c r="AL3" s="69" t="s">
        <v>286</v>
      </c>
      <c r="AM3" s="192" t="s">
        <v>266</v>
      </c>
      <c r="AN3" s="100" t="s">
        <v>267</v>
      </c>
      <c r="AO3" s="114" t="s">
        <v>333</v>
      </c>
      <c r="AP3" s="193" t="s">
        <v>289</v>
      </c>
      <c r="AQ3" s="194" t="s">
        <v>337</v>
      </c>
    </row>
    <row r="4" spans="1:44" s="17" customFormat="1" ht="15" customHeight="1" x14ac:dyDescent="0.3">
      <c r="A4" s="183" t="s">
        <v>291</v>
      </c>
      <c r="B4" s="239" t="s">
        <v>91</v>
      </c>
      <c r="C4" s="239" t="s">
        <v>16</v>
      </c>
      <c r="D4" s="275">
        <v>100033316</v>
      </c>
      <c r="E4" s="239" t="s">
        <v>92</v>
      </c>
      <c r="F4" s="240">
        <v>1</v>
      </c>
      <c r="G4" s="240">
        <v>27</v>
      </c>
      <c r="H4" s="240">
        <v>2</v>
      </c>
      <c r="I4" s="240">
        <v>30</v>
      </c>
      <c r="J4" s="240">
        <v>2</v>
      </c>
      <c r="K4" s="240">
        <v>25</v>
      </c>
      <c r="L4" s="240">
        <v>2</v>
      </c>
      <c r="M4" s="240">
        <v>88</v>
      </c>
      <c r="N4" s="240">
        <v>20</v>
      </c>
      <c r="O4" s="240">
        <f t="shared" ref="O4:O41" si="0">N4+M4</f>
        <v>108</v>
      </c>
      <c r="P4" s="240">
        <v>40</v>
      </c>
      <c r="Q4" s="278">
        <f t="shared" ref="Q4:Q41" si="1">P4+O4</f>
        <v>148</v>
      </c>
      <c r="R4" s="117" t="s">
        <v>91</v>
      </c>
      <c r="S4" s="117" t="s">
        <v>16</v>
      </c>
      <c r="T4" s="117">
        <v>100033316</v>
      </c>
      <c r="U4" s="117" t="s">
        <v>92</v>
      </c>
      <c r="V4" s="118">
        <v>1</v>
      </c>
      <c r="W4" s="118">
        <v>20</v>
      </c>
      <c r="X4" s="131">
        <v>108</v>
      </c>
      <c r="Y4" s="17">
        <v>40</v>
      </c>
      <c r="Z4" s="17">
        <v>148</v>
      </c>
      <c r="AA4" s="17">
        <v>1</v>
      </c>
      <c r="AB4" s="17" t="s">
        <v>291</v>
      </c>
      <c r="AD4" s="243" t="s">
        <v>292</v>
      </c>
      <c r="AE4" s="239" t="s">
        <v>54</v>
      </c>
      <c r="AF4" s="239" t="s">
        <v>55</v>
      </c>
      <c r="AG4" s="275">
        <v>100037958</v>
      </c>
      <c r="AH4" s="239" t="s">
        <v>99</v>
      </c>
      <c r="AI4" s="222">
        <v>1</v>
      </c>
      <c r="AJ4" s="222">
        <v>30</v>
      </c>
      <c r="AK4" s="222">
        <v>25</v>
      </c>
      <c r="AL4" s="222">
        <v>30</v>
      </c>
      <c r="AM4" s="222">
        <f t="shared" ref="AM4:AM21" si="2">AJ4+AK4+AL4</f>
        <v>85</v>
      </c>
      <c r="AN4" s="247">
        <v>19</v>
      </c>
      <c r="AO4" s="252">
        <f t="shared" ref="AO4:AO17" si="3">AN4+AM4</f>
        <v>104</v>
      </c>
      <c r="AP4" s="222">
        <v>37</v>
      </c>
      <c r="AQ4" s="251">
        <f t="shared" ref="AQ4:AQ41" si="4">AO4+AP4</f>
        <v>141</v>
      </c>
    </row>
    <row r="5" spans="1:44" s="17" customFormat="1" ht="15" customHeight="1" x14ac:dyDescent="0.3">
      <c r="A5" s="183" t="s">
        <v>291</v>
      </c>
      <c r="B5" s="239" t="s">
        <v>54</v>
      </c>
      <c r="C5" s="239" t="s">
        <v>55</v>
      </c>
      <c r="D5" s="275">
        <v>100031067</v>
      </c>
      <c r="E5" s="239" t="s">
        <v>100</v>
      </c>
      <c r="F5" s="240">
        <v>5</v>
      </c>
      <c r="G5" s="240">
        <v>12</v>
      </c>
      <c r="H5" s="240">
        <v>2</v>
      </c>
      <c r="I5" s="240">
        <v>23</v>
      </c>
      <c r="J5" s="240">
        <v>2</v>
      </c>
      <c r="K5" s="240">
        <v>19</v>
      </c>
      <c r="L5" s="240">
        <v>2</v>
      </c>
      <c r="M5" s="240">
        <v>60</v>
      </c>
      <c r="N5" s="240">
        <v>17</v>
      </c>
      <c r="O5" s="240">
        <f t="shared" si="0"/>
        <v>77</v>
      </c>
      <c r="P5" s="240">
        <v>37</v>
      </c>
      <c r="Q5" s="278">
        <f t="shared" si="1"/>
        <v>114</v>
      </c>
      <c r="R5" s="121" t="s">
        <v>54</v>
      </c>
      <c r="S5" s="121" t="s">
        <v>55</v>
      </c>
      <c r="T5" s="121">
        <v>100031067</v>
      </c>
      <c r="U5" s="121" t="s">
        <v>100</v>
      </c>
      <c r="V5" s="122">
        <v>4</v>
      </c>
      <c r="W5" s="122">
        <v>17</v>
      </c>
      <c r="X5" s="131">
        <v>77</v>
      </c>
      <c r="Y5" s="17">
        <v>37</v>
      </c>
      <c r="Z5" s="17">
        <v>114</v>
      </c>
      <c r="AA5" s="17">
        <v>2</v>
      </c>
      <c r="AB5" s="17" t="s">
        <v>291</v>
      </c>
      <c r="AD5" s="243"/>
      <c r="AE5" s="239" t="s">
        <v>54</v>
      </c>
      <c r="AF5" s="239" t="s">
        <v>55</v>
      </c>
      <c r="AG5" s="275">
        <v>100031067</v>
      </c>
      <c r="AH5" s="239" t="s">
        <v>100</v>
      </c>
      <c r="AI5" s="222">
        <v>3</v>
      </c>
      <c r="AJ5" s="222">
        <v>15</v>
      </c>
      <c r="AK5" s="222">
        <v>30</v>
      </c>
      <c r="AL5" s="222">
        <v>18</v>
      </c>
      <c r="AM5" s="222">
        <f t="shared" si="2"/>
        <v>63</v>
      </c>
      <c r="AN5" s="247">
        <v>20</v>
      </c>
      <c r="AO5" s="252">
        <f t="shared" si="3"/>
        <v>83</v>
      </c>
      <c r="AP5" s="222">
        <v>40</v>
      </c>
      <c r="AQ5" s="251">
        <f t="shared" si="4"/>
        <v>123</v>
      </c>
    </row>
    <row r="6" spans="1:44" s="17" customFormat="1" ht="15" customHeight="1" x14ac:dyDescent="0.3">
      <c r="A6" s="183" t="s">
        <v>291</v>
      </c>
      <c r="B6" s="239" t="s">
        <v>97</v>
      </c>
      <c r="C6" s="239" t="s">
        <v>11</v>
      </c>
      <c r="D6" s="275">
        <v>100045030</v>
      </c>
      <c r="E6" s="239" t="s">
        <v>98</v>
      </c>
      <c r="F6" s="240">
        <v>4</v>
      </c>
      <c r="G6" s="240">
        <v>21</v>
      </c>
      <c r="H6" s="240">
        <v>2</v>
      </c>
      <c r="I6" s="240">
        <v>25</v>
      </c>
      <c r="J6" s="240">
        <v>2</v>
      </c>
      <c r="K6" s="240">
        <v>9</v>
      </c>
      <c r="L6" s="240"/>
      <c r="M6" s="240">
        <v>59</v>
      </c>
      <c r="N6" s="240">
        <v>17</v>
      </c>
      <c r="O6" s="240">
        <f t="shared" si="0"/>
        <v>76</v>
      </c>
      <c r="P6" s="240">
        <v>31</v>
      </c>
      <c r="Q6" s="278">
        <f t="shared" si="1"/>
        <v>107</v>
      </c>
      <c r="R6" s="119" t="s">
        <v>97</v>
      </c>
      <c r="S6" s="119" t="s">
        <v>11</v>
      </c>
      <c r="T6" s="119">
        <v>100045030</v>
      </c>
      <c r="U6" s="119" t="s">
        <v>98</v>
      </c>
      <c r="V6" s="120">
        <v>4</v>
      </c>
      <c r="W6" s="120">
        <v>17</v>
      </c>
      <c r="X6" s="131">
        <v>76</v>
      </c>
      <c r="Y6" s="17">
        <v>31</v>
      </c>
      <c r="Z6" s="17">
        <v>107</v>
      </c>
      <c r="AA6" s="17">
        <v>4</v>
      </c>
      <c r="AB6" s="17" t="s">
        <v>291</v>
      </c>
      <c r="AD6" s="243"/>
      <c r="AE6" s="239" t="s">
        <v>91</v>
      </c>
      <c r="AF6" s="239" t="s">
        <v>16</v>
      </c>
      <c r="AG6" s="275">
        <v>100033316</v>
      </c>
      <c r="AH6" s="239" t="s">
        <v>92</v>
      </c>
      <c r="AI6" s="227">
        <v>4</v>
      </c>
      <c r="AJ6" s="227">
        <v>17</v>
      </c>
      <c r="AK6" s="227">
        <v>27</v>
      </c>
      <c r="AL6" s="227">
        <v>23</v>
      </c>
      <c r="AM6" s="227">
        <f t="shared" si="2"/>
        <v>67</v>
      </c>
      <c r="AN6" s="254">
        <v>20</v>
      </c>
      <c r="AO6" s="255">
        <f t="shared" si="3"/>
        <v>87</v>
      </c>
      <c r="AP6" s="227">
        <v>35</v>
      </c>
      <c r="AQ6" s="256">
        <f t="shared" si="4"/>
        <v>122</v>
      </c>
      <c r="AR6" s="257"/>
    </row>
    <row r="7" spans="1:44" s="17" customFormat="1" ht="15" customHeight="1" x14ac:dyDescent="0.25">
      <c r="A7" s="183" t="s">
        <v>291</v>
      </c>
      <c r="B7" s="239" t="s">
        <v>105</v>
      </c>
      <c r="C7" s="239" t="s">
        <v>11</v>
      </c>
      <c r="D7" s="275">
        <v>100047852</v>
      </c>
      <c r="E7" s="239" t="s">
        <v>106</v>
      </c>
      <c r="F7" s="240">
        <v>9</v>
      </c>
      <c r="G7" s="240">
        <v>20</v>
      </c>
      <c r="H7" s="240">
        <v>2</v>
      </c>
      <c r="I7" s="240">
        <v>7</v>
      </c>
      <c r="J7" s="240">
        <v>2</v>
      </c>
      <c r="K7" s="240">
        <v>20</v>
      </c>
      <c r="L7" s="240">
        <v>2</v>
      </c>
      <c r="M7" s="240">
        <v>53</v>
      </c>
      <c r="N7" s="240">
        <v>19</v>
      </c>
      <c r="O7" s="240">
        <f t="shared" si="0"/>
        <v>72</v>
      </c>
      <c r="P7" s="240">
        <v>35</v>
      </c>
      <c r="Q7" s="278">
        <f t="shared" si="1"/>
        <v>107</v>
      </c>
      <c r="R7" s="119" t="s">
        <v>105</v>
      </c>
      <c r="S7" s="119" t="s">
        <v>11</v>
      </c>
      <c r="T7" s="119">
        <v>100047852</v>
      </c>
      <c r="U7" s="119" t="s">
        <v>106</v>
      </c>
      <c r="V7" s="120">
        <v>2</v>
      </c>
      <c r="W7" s="120">
        <v>19</v>
      </c>
      <c r="X7" s="131">
        <v>72</v>
      </c>
      <c r="Y7" s="17">
        <v>35</v>
      </c>
      <c r="Z7" s="17">
        <v>107</v>
      </c>
      <c r="AA7" s="17">
        <v>3</v>
      </c>
      <c r="AB7" s="17" t="s">
        <v>291</v>
      </c>
      <c r="AD7" s="243" t="s">
        <v>292</v>
      </c>
      <c r="AE7" s="239" t="s">
        <v>112</v>
      </c>
      <c r="AF7" s="239" t="s">
        <v>11</v>
      </c>
      <c r="AG7" s="275">
        <v>100038333</v>
      </c>
      <c r="AH7" s="239" t="s">
        <v>113</v>
      </c>
      <c r="AI7" s="222">
        <v>6</v>
      </c>
      <c r="AJ7" s="222">
        <v>25</v>
      </c>
      <c r="AK7" s="222">
        <v>18</v>
      </c>
      <c r="AL7" s="222">
        <v>15</v>
      </c>
      <c r="AM7" s="222">
        <f t="shared" si="2"/>
        <v>58</v>
      </c>
      <c r="AN7" s="247">
        <v>13</v>
      </c>
      <c r="AO7" s="253">
        <f t="shared" si="3"/>
        <v>71</v>
      </c>
      <c r="AP7" s="222">
        <v>33</v>
      </c>
      <c r="AQ7" s="251">
        <f t="shared" si="4"/>
        <v>104</v>
      </c>
    </row>
    <row r="8" spans="1:44" s="17" customFormat="1" ht="15" customHeight="1" x14ac:dyDescent="0.3">
      <c r="A8" s="183" t="s">
        <v>291</v>
      </c>
      <c r="B8" s="239" t="s">
        <v>103</v>
      </c>
      <c r="C8" s="239" t="s">
        <v>32</v>
      </c>
      <c r="D8" s="275">
        <v>100029438</v>
      </c>
      <c r="E8" s="239" t="s">
        <v>104</v>
      </c>
      <c r="F8" s="240">
        <v>7</v>
      </c>
      <c r="G8" s="240">
        <v>18</v>
      </c>
      <c r="H8" s="240">
        <v>2</v>
      </c>
      <c r="I8" s="240">
        <v>14</v>
      </c>
      <c r="J8" s="240">
        <v>2</v>
      </c>
      <c r="K8" s="240">
        <v>21</v>
      </c>
      <c r="L8" s="240">
        <v>2</v>
      </c>
      <c r="M8" s="240">
        <v>59</v>
      </c>
      <c r="N8" s="240">
        <v>17</v>
      </c>
      <c r="O8" s="240">
        <f t="shared" si="0"/>
        <v>76</v>
      </c>
      <c r="P8" s="240">
        <v>30</v>
      </c>
      <c r="Q8" s="278">
        <f t="shared" si="1"/>
        <v>106</v>
      </c>
      <c r="R8" s="117" t="s">
        <v>103</v>
      </c>
      <c r="S8" s="117" t="s">
        <v>32</v>
      </c>
      <c r="T8" s="117">
        <v>100029438</v>
      </c>
      <c r="U8" s="117" t="s">
        <v>104</v>
      </c>
      <c r="V8" s="118">
        <v>4</v>
      </c>
      <c r="W8" s="118">
        <v>17</v>
      </c>
      <c r="X8" s="131">
        <v>76</v>
      </c>
      <c r="Y8" s="17">
        <v>30</v>
      </c>
      <c r="Z8" s="17">
        <v>106</v>
      </c>
      <c r="AA8" s="17">
        <v>5</v>
      </c>
      <c r="AB8" s="17" t="s">
        <v>291</v>
      </c>
      <c r="AD8" s="243" t="s">
        <v>292</v>
      </c>
      <c r="AE8" s="239" t="s">
        <v>95</v>
      </c>
      <c r="AF8" s="239" t="s">
        <v>5</v>
      </c>
      <c r="AG8" s="275">
        <v>100044077</v>
      </c>
      <c r="AH8" s="239" t="s">
        <v>96</v>
      </c>
      <c r="AI8" s="222">
        <v>6</v>
      </c>
      <c r="AJ8" s="222">
        <v>25</v>
      </c>
      <c r="AK8" s="222">
        <v>16</v>
      </c>
      <c r="AL8" s="222">
        <v>15</v>
      </c>
      <c r="AM8" s="222">
        <f t="shared" si="2"/>
        <v>56</v>
      </c>
      <c r="AN8" s="247">
        <v>12</v>
      </c>
      <c r="AO8" s="252">
        <f t="shared" si="3"/>
        <v>68</v>
      </c>
      <c r="AP8" s="222">
        <v>30</v>
      </c>
      <c r="AQ8" s="251">
        <f t="shared" si="4"/>
        <v>98</v>
      </c>
    </row>
    <row r="9" spans="1:44" s="17" customFormat="1" ht="15" customHeight="1" x14ac:dyDescent="0.3">
      <c r="A9" s="183"/>
      <c r="B9" s="239" t="s">
        <v>95</v>
      </c>
      <c r="C9" s="239" t="s">
        <v>5</v>
      </c>
      <c r="D9" s="275">
        <v>100044077</v>
      </c>
      <c r="E9" s="239" t="s">
        <v>96</v>
      </c>
      <c r="F9" s="240">
        <v>3</v>
      </c>
      <c r="G9" s="240">
        <v>0</v>
      </c>
      <c r="H9" s="240"/>
      <c r="I9" s="240">
        <v>19</v>
      </c>
      <c r="J9" s="240">
        <v>2</v>
      </c>
      <c r="K9" s="240">
        <v>30</v>
      </c>
      <c r="L9" s="240">
        <v>2</v>
      </c>
      <c r="M9" s="240">
        <v>53</v>
      </c>
      <c r="N9" s="240">
        <v>14</v>
      </c>
      <c r="O9" s="240">
        <f t="shared" si="0"/>
        <v>67</v>
      </c>
      <c r="P9" s="240">
        <v>33</v>
      </c>
      <c r="Q9" s="278">
        <f t="shared" si="1"/>
        <v>100</v>
      </c>
      <c r="R9" s="117" t="s">
        <v>95</v>
      </c>
      <c r="S9" s="117" t="s">
        <v>5</v>
      </c>
      <c r="T9" s="117">
        <v>100044077</v>
      </c>
      <c r="U9" s="117" t="s">
        <v>96</v>
      </c>
      <c r="V9" s="118">
        <v>7</v>
      </c>
      <c r="W9" s="118">
        <v>14</v>
      </c>
      <c r="X9" s="131">
        <v>67</v>
      </c>
      <c r="Y9" s="17">
        <v>33</v>
      </c>
      <c r="Z9" s="17">
        <v>100</v>
      </c>
      <c r="AA9" s="17">
        <v>6</v>
      </c>
      <c r="AB9" s="17" t="s">
        <v>292</v>
      </c>
      <c r="AD9" s="243" t="s">
        <v>292</v>
      </c>
      <c r="AE9" s="239" t="s">
        <v>119</v>
      </c>
      <c r="AF9" s="239" t="s">
        <v>5</v>
      </c>
      <c r="AG9" s="275">
        <v>100047043</v>
      </c>
      <c r="AH9" s="239" t="s">
        <v>120</v>
      </c>
      <c r="AI9" s="222">
        <v>11</v>
      </c>
      <c r="AJ9" s="222">
        <v>4</v>
      </c>
      <c r="AK9" s="222">
        <v>21</v>
      </c>
      <c r="AL9" s="222">
        <v>20</v>
      </c>
      <c r="AM9" s="222">
        <f t="shared" si="2"/>
        <v>45</v>
      </c>
      <c r="AN9" s="247">
        <v>18</v>
      </c>
      <c r="AO9" s="252">
        <f t="shared" si="3"/>
        <v>63</v>
      </c>
      <c r="AP9" s="222">
        <v>32</v>
      </c>
      <c r="AQ9" s="251">
        <f t="shared" si="4"/>
        <v>95</v>
      </c>
    </row>
    <row r="10" spans="1:44" s="17" customFormat="1" ht="15" customHeight="1" x14ac:dyDescent="0.3">
      <c r="A10" s="183"/>
      <c r="B10" s="239" t="s">
        <v>54</v>
      </c>
      <c r="C10" s="239" t="s">
        <v>55</v>
      </c>
      <c r="D10" s="275">
        <v>100037958</v>
      </c>
      <c r="E10" s="239" t="s">
        <v>99</v>
      </c>
      <c r="F10" s="240">
        <v>5</v>
      </c>
      <c r="G10" s="240">
        <v>23</v>
      </c>
      <c r="H10" s="240">
        <v>2</v>
      </c>
      <c r="I10" s="240">
        <v>15</v>
      </c>
      <c r="J10" s="240">
        <v>2</v>
      </c>
      <c r="K10" s="240">
        <v>17</v>
      </c>
      <c r="L10" s="240">
        <v>2</v>
      </c>
      <c r="M10" s="240">
        <v>61</v>
      </c>
      <c r="N10" s="240">
        <v>19</v>
      </c>
      <c r="O10" s="240">
        <f t="shared" si="0"/>
        <v>80</v>
      </c>
      <c r="P10" s="240">
        <v>18</v>
      </c>
      <c r="Q10" s="278">
        <f t="shared" si="1"/>
        <v>98</v>
      </c>
      <c r="R10" s="121" t="s">
        <v>54</v>
      </c>
      <c r="S10" s="121" t="s">
        <v>55</v>
      </c>
      <c r="T10" s="121">
        <v>100037958</v>
      </c>
      <c r="U10" s="121" t="s">
        <v>99</v>
      </c>
      <c r="V10" s="122">
        <v>2</v>
      </c>
      <c r="W10" s="122">
        <v>19</v>
      </c>
      <c r="X10" s="131">
        <v>80</v>
      </c>
      <c r="Y10" s="17">
        <v>18</v>
      </c>
      <c r="Z10" s="17">
        <v>98</v>
      </c>
      <c r="AA10" s="17">
        <v>7</v>
      </c>
      <c r="AB10" s="17" t="s">
        <v>292</v>
      </c>
      <c r="AD10" s="243"/>
      <c r="AE10" s="239" t="s">
        <v>103</v>
      </c>
      <c r="AF10" s="239" t="s">
        <v>32</v>
      </c>
      <c r="AG10" s="275">
        <v>100029438</v>
      </c>
      <c r="AH10" s="239" t="s">
        <v>104</v>
      </c>
      <c r="AI10" s="222">
        <v>15</v>
      </c>
      <c r="AJ10" s="222">
        <v>10</v>
      </c>
      <c r="AK10" s="222">
        <v>18</v>
      </c>
      <c r="AL10" s="222">
        <v>20</v>
      </c>
      <c r="AM10" s="222">
        <f t="shared" si="2"/>
        <v>48</v>
      </c>
      <c r="AN10" s="247">
        <v>16</v>
      </c>
      <c r="AO10" s="252">
        <f t="shared" si="3"/>
        <v>64</v>
      </c>
      <c r="AP10" s="222">
        <v>24</v>
      </c>
      <c r="AQ10" s="251">
        <f t="shared" si="4"/>
        <v>88</v>
      </c>
    </row>
    <row r="11" spans="1:44" s="40" customFormat="1" ht="15" customHeight="1" x14ac:dyDescent="0.3">
      <c r="A11" s="37"/>
      <c r="B11" s="270" t="s">
        <v>93</v>
      </c>
      <c r="C11" s="270" t="s">
        <v>46</v>
      </c>
      <c r="D11" s="279">
        <v>100047208</v>
      </c>
      <c r="E11" s="270" t="s">
        <v>94</v>
      </c>
      <c r="F11" s="280">
        <v>2</v>
      </c>
      <c r="G11" s="280">
        <v>30</v>
      </c>
      <c r="H11" s="280">
        <v>2</v>
      </c>
      <c r="I11" s="280">
        <v>27</v>
      </c>
      <c r="J11" s="280">
        <v>2</v>
      </c>
      <c r="K11" s="280">
        <v>13</v>
      </c>
      <c r="L11" s="280"/>
      <c r="M11" s="280">
        <v>74</v>
      </c>
      <c r="N11" s="280">
        <v>16</v>
      </c>
      <c r="O11" s="280">
        <f t="shared" si="0"/>
        <v>90</v>
      </c>
      <c r="P11" s="280">
        <v>0</v>
      </c>
      <c r="Q11" s="281">
        <f t="shared" si="1"/>
        <v>90</v>
      </c>
      <c r="R11" s="138" t="s">
        <v>93</v>
      </c>
      <c r="S11" s="138" t="s">
        <v>46</v>
      </c>
      <c r="T11" s="138">
        <v>100047208</v>
      </c>
      <c r="U11" s="138" t="s">
        <v>94</v>
      </c>
      <c r="V11" s="139">
        <v>5</v>
      </c>
      <c r="W11" s="139">
        <v>16</v>
      </c>
      <c r="X11" s="148">
        <v>90</v>
      </c>
      <c r="Y11" s="40">
        <v>0</v>
      </c>
      <c r="Z11" s="40">
        <v>90</v>
      </c>
      <c r="AA11" s="40">
        <v>8</v>
      </c>
      <c r="AD11" s="243" t="s">
        <v>292</v>
      </c>
      <c r="AE11" s="239" t="s">
        <v>123</v>
      </c>
      <c r="AF11" s="239" t="s">
        <v>124</v>
      </c>
      <c r="AG11" s="275">
        <v>100032887</v>
      </c>
      <c r="AH11" s="239" t="s">
        <v>125</v>
      </c>
      <c r="AI11" s="222">
        <v>5</v>
      </c>
      <c r="AJ11" s="222">
        <v>17</v>
      </c>
      <c r="AK11" s="222">
        <v>5</v>
      </c>
      <c r="AL11" s="222">
        <v>27</v>
      </c>
      <c r="AM11" s="222">
        <f t="shared" si="2"/>
        <v>49</v>
      </c>
      <c r="AN11" s="247">
        <v>17</v>
      </c>
      <c r="AO11" s="252">
        <f t="shared" si="3"/>
        <v>66</v>
      </c>
      <c r="AP11" s="222">
        <v>21</v>
      </c>
      <c r="AQ11" s="251">
        <f t="shared" si="4"/>
        <v>87</v>
      </c>
    </row>
    <row r="12" spans="1:44" s="17" customFormat="1" ht="15" customHeight="1" x14ac:dyDescent="0.3">
      <c r="A12" s="183"/>
      <c r="B12" s="239" t="s">
        <v>112</v>
      </c>
      <c r="C12" s="239" t="s">
        <v>11</v>
      </c>
      <c r="D12" s="275">
        <v>100038333</v>
      </c>
      <c r="E12" s="239" t="s">
        <v>113</v>
      </c>
      <c r="F12" s="240">
        <v>13</v>
      </c>
      <c r="G12" s="240">
        <v>19</v>
      </c>
      <c r="H12" s="240">
        <v>2</v>
      </c>
      <c r="I12" s="240">
        <v>13</v>
      </c>
      <c r="J12" s="240">
        <v>2</v>
      </c>
      <c r="K12" s="240">
        <v>10</v>
      </c>
      <c r="L12" s="240"/>
      <c r="M12" s="240">
        <v>46</v>
      </c>
      <c r="N12" s="240">
        <v>14</v>
      </c>
      <c r="O12" s="240">
        <f t="shared" si="0"/>
        <v>60</v>
      </c>
      <c r="P12" s="240">
        <v>29</v>
      </c>
      <c r="Q12" s="278">
        <f t="shared" si="1"/>
        <v>89</v>
      </c>
      <c r="R12" s="119" t="s">
        <v>112</v>
      </c>
      <c r="S12" s="119" t="s">
        <v>11</v>
      </c>
      <c r="T12" s="119">
        <v>100038333</v>
      </c>
      <c r="U12" s="119" t="s">
        <v>113</v>
      </c>
      <c r="V12" s="120">
        <v>7</v>
      </c>
      <c r="W12" s="120">
        <v>14</v>
      </c>
      <c r="X12" s="131">
        <v>60</v>
      </c>
      <c r="Y12" s="17">
        <v>29</v>
      </c>
      <c r="Z12" s="17">
        <v>89</v>
      </c>
      <c r="AA12" s="17">
        <v>9</v>
      </c>
      <c r="AB12" s="17" t="s">
        <v>292</v>
      </c>
      <c r="AD12" s="243"/>
      <c r="AE12" s="239" t="s">
        <v>117</v>
      </c>
      <c r="AF12" s="239" t="s">
        <v>11</v>
      </c>
      <c r="AG12" s="275">
        <v>100045031</v>
      </c>
      <c r="AH12" s="239" t="s">
        <v>118</v>
      </c>
      <c r="AI12" s="222">
        <v>15</v>
      </c>
      <c r="AJ12" s="222">
        <v>15</v>
      </c>
      <c r="AK12" s="222">
        <v>14</v>
      </c>
      <c r="AL12" s="222">
        <v>11</v>
      </c>
      <c r="AM12" s="222">
        <f t="shared" si="2"/>
        <v>40</v>
      </c>
      <c r="AN12" s="247">
        <v>19</v>
      </c>
      <c r="AO12" s="252">
        <f t="shared" si="3"/>
        <v>59</v>
      </c>
      <c r="AP12" s="222">
        <v>24</v>
      </c>
      <c r="AQ12" s="251">
        <f t="shared" si="4"/>
        <v>83</v>
      </c>
    </row>
    <row r="13" spans="1:44" s="17" customFormat="1" ht="15" customHeight="1" x14ac:dyDescent="0.3">
      <c r="A13" s="183" t="s">
        <v>291</v>
      </c>
      <c r="B13" s="239" t="s">
        <v>117</v>
      </c>
      <c r="C13" s="239" t="s">
        <v>11</v>
      </c>
      <c r="D13" s="275">
        <v>100045031</v>
      </c>
      <c r="E13" s="239" t="s">
        <v>118</v>
      </c>
      <c r="F13" s="240">
        <v>14</v>
      </c>
      <c r="G13" s="240">
        <v>4</v>
      </c>
      <c r="H13" s="240"/>
      <c r="I13" s="240">
        <v>11</v>
      </c>
      <c r="J13" s="240">
        <v>2</v>
      </c>
      <c r="K13" s="240">
        <v>18</v>
      </c>
      <c r="L13" s="240">
        <v>2</v>
      </c>
      <c r="M13" s="240">
        <v>37</v>
      </c>
      <c r="N13" s="240">
        <v>16</v>
      </c>
      <c r="O13" s="240">
        <f t="shared" si="0"/>
        <v>53</v>
      </c>
      <c r="P13" s="240">
        <v>32</v>
      </c>
      <c r="Q13" s="278">
        <f t="shared" si="1"/>
        <v>85</v>
      </c>
      <c r="R13" s="119" t="s">
        <v>117</v>
      </c>
      <c r="S13" s="119" t="s">
        <v>11</v>
      </c>
      <c r="T13" s="119">
        <v>100045031</v>
      </c>
      <c r="U13" s="119" t="s">
        <v>118</v>
      </c>
      <c r="V13" s="120">
        <v>5</v>
      </c>
      <c r="W13" s="120">
        <v>16</v>
      </c>
      <c r="X13" s="131">
        <v>53</v>
      </c>
      <c r="Y13" s="17">
        <v>32</v>
      </c>
      <c r="Z13" s="17">
        <v>85</v>
      </c>
      <c r="AA13" s="17">
        <v>10</v>
      </c>
      <c r="AB13" s="17" t="s">
        <v>291</v>
      </c>
      <c r="AD13" s="243" t="s">
        <v>292</v>
      </c>
      <c r="AE13" s="239" t="s">
        <v>134</v>
      </c>
      <c r="AF13" s="239" t="s">
        <v>11</v>
      </c>
      <c r="AG13" s="275">
        <v>100034415</v>
      </c>
      <c r="AH13" s="239" t="s">
        <v>135</v>
      </c>
      <c r="AI13" s="222">
        <v>17</v>
      </c>
      <c r="AJ13" s="222">
        <v>18</v>
      </c>
      <c r="AK13" s="222">
        <v>0</v>
      </c>
      <c r="AL13" s="222">
        <v>18</v>
      </c>
      <c r="AM13" s="222">
        <f t="shared" si="2"/>
        <v>36</v>
      </c>
      <c r="AN13" s="247">
        <v>20</v>
      </c>
      <c r="AO13" s="252">
        <f t="shared" si="3"/>
        <v>56</v>
      </c>
      <c r="AP13" s="222">
        <v>20</v>
      </c>
      <c r="AQ13" s="251">
        <f t="shared" si="4"/>
        <v>76</v>
      </c>
    </row>
    <row r="14" spans="1:44" s="17" customFormat="1" ht="15" customHeight="1" x14ac:dyDescent="0.3">
      <c r="A14" s="183" t="s">
        <v>291</v>
      </c>
      <c r="B14" s="239" t="s">
        <v>54</v>
      </c>
      <c r="C14" s="239" t="s">
        <v>55</v>
      </c>
      <c r="D14" s="275">
        <v>100025979</v>
      </c>
      <c r="E14" s="239" t="s">
        <v>109</v>
      </c>
      <c r="F14" s="240">
        <v>11</v>
      </c>
      <c r="G14" s="240">
        <v>25</v>
      </c>
      <c r="H14" s="240">
        <v>2</v>
      </c>
      <c r="I14" s="240">
        <v>9</v>
      </c>
      <c r="J14" s="240">
        <v>2</v>
      </c>
      <c r="K14" s="240">
        <v>6</v>
      </c>
      <c r="L14" s="240"/>
      <c r="M14" s="240">
        <v>44</v>
      </c>
      <c r="N14" s="240">
        <v>19</v>
      </c>
      <c r="O14" s="240">
        <f t="shared" si="0"/>
        <v>63</v>
      </c>
      <c r="P14" s="240">
        <v>21</v>
      </c>
      <c r="Q14" s="278">
        <f t="shared" si="1"/>
        <v>84</v>
      </c>
      <c r="R14" s="121" t="s">
        <v>54</v>
      </c>
      <c r="S14" s="121" t="s">
        <v>55</v>
      </c>
      <c r="T14" s="121">
        <v>100025979</v>
      </c>
      <c r="U14" s="121" t="s">
        <v>109</v>
      </c>
      <c r="V14" s="122">
        <v>2</v>
      </c>
      <c r="W14" s="122">
        <v>19</v>
      </c>
      <c r="X14" s="131">
        <v>63</v>
      </c>
      <c r="Y14" s="17">
        <v>21</v>
      </c>
      <c r="Z14" s="17">
        <v>84</v>
      </c>
      <c r="AA14" s="17">
        <v>11</v>
      </c>
      <c r="AB14" s="17" t="s">
        <v>291</v>
      </c>
      <c r="AD14" s="243" t="s">
        <v>292</v>
      </c>
      <c r="AE14" s="239" t="s">
        <v>136</v>
      </c>
      <c r="AF14" s="239" t="s">
        <v>11</v>
      </c>
      <c r="AG14" s="275">
        <v>100044164</v>
      </c>
      <c r="AH14" s="239" t="s">
        <v>137</v>
      </c>
      <c r="AI14" s="222">
        <v>19</v>
      </c>
      <c r="AJ14" s="222">
        <v>19</v>
      </c>
      <c r="AK14" s="222"/>
      <c r="AL14" s="222">
        <v>10</v>
      </c>
      <c r="AM14" s="222">
        <f t="shared" si="2"/>
        <v>29</v>
      </c>
      <c r="AN14" s="247">
        <v>12</v>
      </c>
      <c r="AO14" s="252">
        <f t="shared" si="3"/>
        <v>41</v>
      </c>
      <c r="AP14" s="222">
        <v>31</v>
      </c>
      <c r="AQ14" s="251">
        <f t="shared" si="4"/>
        <v>72</v>
      </c>
    </row>
    <row r="15" spans="1:44" s="17" customFormat="1" ht="15" customHeight="1" x14ac:dyDescent="0.3">
      <c r="A15" s="183"/>
      <c r="B15" s="239" t="s">
        <v>119</v>
      </c>
      <c r="C15" s="239" t="s">
        <v>5</v>
      </c>
      <c r="D15" s="275">
        <v>100047043</v>
      </c>
      <c r="E15" s="239" t="s">
        <v>120</v>
      </c>
      <c r="F15" s="240">
        <v>14</v>
      </c>
      <c r="G15" s="240">
        <v>17</v>
      </c>
      <c r="H15" s="240">
        <v>2</v>
      </c>
      <c r="I15" s="240">
        <v>12</v>
      </c>
      <c r="J15" s="240">
        <v>2</v>
      </c>
      <c r="K15" s="240">
        <v>7</v>
      </c>
      <c r="L15" s="240"/>
      <c r="M15" s="240">
        <v>40</v>
      </c>
      <c r="N15" s="240">
        <v>19</v>
      </c>
      <c r="O15" s="240">
        <f t="shared" si="0"/>
        <v>59</v>
      </c>
      <c r="P15" s="240">
        <v>22</v>
      </c>
      <c r="Q15" s="278">
        <f t="shared" si="1"/>
        <v>81</v>
      </c>
      <c r="R15" s="117" t="s">
        <v>119</v>
      </c>
      <c r="S15" s="117" t="s">
        <v>5</v>
      </c>
      <c r="T15" s="117">
        <v>100047043</v>
      </c>
      <c r="U15" s="117" t="s">
        <v>120</v>
      </c>
      <c r="V15" s="118">
        <v>2</v>
      </c>
      <c r="W15" s="118">
        <v>19</v>
      </c>
      <c r="X15" s="131">
        <v>59</v>
      </c>
      <c r="Y15" s="17">
        <v>22</v>
      </c>
      <c r="Z15" s="17">
        <v>81</v>
      </c>
      <c r="AA15" s="17">
        <v>12</v>
      </c>
      <c r="AB15" s="17" t="s">
        <v>292</v>
      </c>
      <c r="AD15" s="184"/>
      <c r="AE15" s="294" t="s">
        <v>93</v>
      </c>
      <c r="AF15" s="294" t="s">
        <v>46</v>
      </c>
      <c r="AG15" s="295">
        <v>100047208</v>
      </c>
      <c r="AH15" s="294" t="s">
        <v>94</v>
      </c>
      <c r="AI15" s="199">
        <v>6</v>
      </c>
      <c r="AJ15" s="199">
        <v>25</v>
      </c>
      <c r="AK15" s="199">
        <v>12</v>
      </c>
      <c r="AL15" s="199">
        <v>16</v>
      </c>
      <c r="AM15" s="199">
        <f t="shared" si="2"/>
        <v>53</v>
      </c>
      <c r="AN15" s="200">
        <v>18</v>
      </c>
      <c r="AO15" s="201">
        <f t="shared" si="3"/>
        <v>71</v>
      </c>
      <c r="AP15" s="199"/>
      <c r="AQ15" s="202">
        <f t="shared" si="4"/>
        <v>71</v>
      </c>
    </row>
    <row r="16" spans="1:44" s="17" customFormat="1" ht="15" customHeight="1" x14ac:dyDescent="0.3">
      <c r="A16" s="183" t="s">
        <v>291</v>
      </c>
      <c r="B16" s="239" t="s">
        <v>107</v>
      </c>
      <c r="C16" s="239" t="s">
        <v>27</v>
      </c>
      <c r="D16" s="275">
        <v>100038605</v>
      </c>
      <c r="E16" s="239" t="s">
        <v>108</v>
      </c>
      <c r="F16" s="240">
        <v>10</v>
      </c>
      <c r="G16" s="240">
        <v>0</v>
      </c>
      <c r="H16" s="240"/>
      <c r="I16" s="240">
        <v>2</v>
      </c>
      <c r="J16" s="240">
        <v>2</v>
      </c>
      <c r="K16" s="240">
        <v>27</v>
      </c>
      <c r="L16" s="240">
        <v>2</v>
      </c>
      <c r="M16" s="240">
        <v>33</v>
      </c>
      <c r="N16" s="240">
        <v>18</v>
      </c>
      <c r="O16" s="240">
        <f t="shared" si="0"/>
        <v>51</v>
      </c>
      <c r="P16" s="240">
        <v>24</v>
      </c>
      <c r="Q16" s="278">
        <f t="shared" si="1"/>
        <v>75</v>
      </c>
      <c r="R16" s="117" t="s">
        <v>107</v>
      </c>
      <c r="S16" s="117" t="s">
        <v>27</v>
      </c>
      <c r="T16" s="117">
        <v>100038605</v>
      </c>
      <c r="U16" s="117" t="s">
        <v>108</v>
      </c>
      <c r="V16" s="118">
        <v>3</v>
      </c>
      <c r="W16" s="118">
        <v>18</v>
      </c>
      <c r="X16" s="131">
        <v>51</v>
      </c>
      <c r="Y16" s="17">
        <v>24</v>
      </c>
      <c r="Z16" s="17">
        <v>75</v>
      </c>
      <c r="AA16" s="17">
        <v>14</v>
      </c>
      <c r="AB16" s="17" t="s">
        <v>291</v>
      </c>
      <c r="AD16" s="243"/>
      <c r="AE16" s="239" t="s">
        <v>54</v>
      </c>
      <c r="AF16" s="239" t="s">
        <v>55</v>
      </c>
      <c r="AG16" s="275">
        <v>100025979</v>
      </c>
      <c r="AH16" s="239" t="s">
        <v>109</v>
      </c>
      <c r="AI16" s="222">
        <v>9</v>
      </c>
      <c r="AJ16" s="222">
        <v>25</v>
      </c>
      <c r="AK16" s="222">
        <v>12</v>
      </c>
      <c r="AL16" s="222"/>
      <c r="AM16" s="222">
        <f t="shared" si="2"/>
        <v>37</v>
      </c>
      <c r="AN16" s="247">
        <v>15</v>
      </c>
      <c r="AO16" s="252">
        <f t="shared" si="3"/>
        <v>52</v>
      </c>
      <c r="AP16" s="222">
        <v>19</v>
      </c>
      <c r="AQ16" s="251">
        <f t="shared" si="4"/>
        <v>71</v>
      </c>
    </row>
    <row r="17" spans="1:43" s="17" customFormat="1" ht="15" customHeight="1" x14ac:dyDescent="0.3">
      <c r="A17" s="183" t="s">
        <v>291</v>
      </c>
      <c r="B17" s="239" t="s">
        <v>121</v>
      </c>
      <c r="C17" s="239" t="s">
        <v>41</v>
      </c>
      <c r="D17" s="275">
        <v>100031901</v>
      </c>
      <c r="E17" s="239" t="s">
        <v>122</v>
      </c>
      <c r="F17" s="240">
        <v>17</v>
      </c>
      <c r="G17" s="240">
        <v>16</v>
      </c>
      <c r="H17" s="240">
        <v>2</v>
      </c>
      <c r="I17" s="240">
        <v>10</v>
      </c>
      <c r="J17" s="240">
        <v>2</v>
      </c>
      <c r="K17" s="240">
        <v>4</v>
      </c>
      <c r="L17" s="240"/>
      <c r="M17" s="240">
        <v>34</v>
      </c>
      <c r="N17" s="240">
        <v>13</v>
      </c>
      <c r="O17" s="240">
        <f t="shared" si="0"/>
        <v>47</v>
      </c>
      <c r="P17" s="240">
        <v>28</v>
      </c>
      <c r="Q17" s="278">
        <f t="shared" si="1"/>
        <v>75</v>
      </c>
      <c r="R17" s="121" t="s">
        <v>121</v>
      </c>
      <c r="S17" s="121" t="s">
        <v>41</v>
      </c>
      <c r="T17" s="121">
        <v>100031901</v>
      </c>
      <c r="U17" s="121" t="s">
        <v>122</v>
      </c>
      <c r="V17" s="122">
        <v>8</v>
      </c>
      <c r="W17" s="122">
        <v>13</v>
      </c>
      <c r="X17" s="131">
        <v>47</v>
      </c>
      <c r="Y17" s="17">
        <v>28</v>
      </c>
      <c r="Z17" s="17">
        <v>75</v>
      </c>
      <c r="AA17" s="17">
        <v>13</v>
      </c>
      <c r="AB17" s="17" t="s">
        <v>291</v>
      </c>
      <c r="AD17" s="243"/>
      <c r="AE17" s="239" t="s">
        <v>97</v>
      </c>
      <c r="AF17" s="239" t="s">
        <v>11</v>
      </c>
      <c r="AG17" s="275">
        <v>100045030</v>
      </c>
      <c r="AH17" s="239" t="s">
        <v>98</v>
      </c>
      <c r="AI17" s="222">
        <v>19</v>
      </c>
      <c r="AJ17" s="222">
        <v>13</v>
      </c>
      <c r="AK17" s="222">
        <v>7</v>
      </c>
      <c r="AL17" s="222">
        <v>6</v>
      </c>
      <c r="AM17" s="222">
        <f t="shared" si="2"/>
        <v>26</v>
      </c>
      <c r="AN17" s="247">
        <v>16</v>
      </c>
      <c r="AO17" s="252">
        <f t="shared" si="3"/>
        <v>42</v>
      </c>
      <c r="AP17" s="222">
        <v>28</v>
      </c>
      <c r="AQ17" s="251">
        <f t="shared" si="4"/>
        <v>70</v>
      </c>
    </row>
    <row r="18" spans="1:43" s="17" customFormat="1" ht="15" customHeight="1" x14ac:dyDescent="0.3">
      <c r="A18" s="183"/>
      <c r="B18" s="239" t="s">
        <v>114</v>
      </c>
      <c r="C18" s="239" t="s">
        <v>115</v>
      </c>
      <c r="D18" s="275">
        <v>100042244</v>
      </c>
      <c r="E18" s="239" t="s">
        <v>116</v>
      </c>
      <c r="F18" s="240">
        <v>14</v>
      </c>
      <c r="G18" s="240">
        <v>0</v>
      </c>
      <c r="H18" s="240"/>
      <c r="I18" s="240">
        <v>16</v>
      </c>
      <c r="J18" s="240">
        <v>2</v>
      </c>
      <c r="K18" s="240">
        <v>15</v>
      </c>
      <c r="L18" s="240">
        <v>2</v>
      </c>
      <c r="M18" s="240">
        <v>35</v>
      </c>
      <c r="N18" s="240">
        <v>14</v>
      </c>
      <c r="O18" s="240">
        <f t="shared" si="0"/>
        <v>49</v>
      </c>
      <c r="P18" s="240">
        <v>23</v>
      </c>
      <c r="Q18" s="278">
        <f t="shared" si="1"/>
        <v>72</v>
      </c>
      <c r="R18" s="121" t="s">
        <v>114</v>
      </c>
      <c r="S18" s="121" t="s">
        <v>115</v>
      </c>
      <c r="T18" s="121">
        <v>100042244</v>
      </c>
      <c r="U18" s="121" t="s">
        <v>116</v>
      </c>
      <c r="V18" s="122">
        <v>7</v>
      </c>
      <c r="W18" s="122">
        <v>14</v>
      </c>
      <c r="X18" s="131">
        <v>49</v>
      </c>
      <c r="Y18" s="17">
        <v>23</v>
      </c>
      <c r="Z18" s="17">
        <v>72</v>
      </c>
      <c r="AA18" s="17">
        <v>15</v>
      </c>
      <c r="AB18" s="17" t="s">
        <v>292</v>
      </c>
      <c r="AD18" s="243" t="s">
        <v>292</v>
      </c>
      <c r="AE18" s="239" t="s">
        <v>110</v>
      </c>
      <c r="AF18" s="239" t="s">
        <v>16</v>
      </c>
      <c r="AG18" s="275"/>
      <c r="AH18" s="239" t="s">
        <v>147</v>
      </c>
      <c r="AI18" s="222"/>
      <c r="AJ18" s="222">
        <v>30</v>
      </c>
      <c r="AK18" s="222">
        <v>12</v>
      </c>
      <c r="AL18" s="222">
        <v>27</v>
      </c>
      <c r="AM18" s="222">
        <f t="shared" si="2"/>
        <v>69</v>
      </c>
      <c r="AN18" s="247"/>
      <c r="AO18" s="252">
        <v>69</v>
      </c>
      <c r="AP18" s="222"/>
      <c r="AQ18" s="251">
        <f t="shared" si="4"/>
        <v>69</v>
      </c>
    </row>
    <row r="19" spans="1:43" s="17" customFormat="1" ht="15" customHeight="1" x14ac:dyDescent="0.3">
      <c r="A19" s="183"/>
      <c r="B19" s="239" t="s">
        <v>123</v>
      </c>
      <c r="C19" s="239" t="s">
        <v>124</v>
      </c>
      <c r="D19" s="275">
        <v>100032887</v>
      </c>
      <c r="E19" s="239" t="s">
        <v>125</v>
      </c>
      <c r="F19" s="240">
        <v>17</v>
      </c>
      <c r="G19" s="240">
        <v>8</v>
      </c>
      <c r="H19" s="240">
        <v>2</v>
      </c>
      <c r="I19" s="240">
        <v>3</v>
      </c>
      <c r="J19" s="240"/>
      <c r="K19" s="240">
        <v>16</v>
      </c>
      <c r="L19" s="240">
        <v>2</v>
      </c>
      <c r="M19" s="240">
        <v>31</v>
      </c>
      <c r="N19" s="240">
        <v>20</v>
      </c>
      <c r="O19" s="240">
        <f t="shared" si="0"/>
        <v>51</v>
      </c>
      <c r="P19" s="240">
        <v>20</v>
      </c>
      <c r="Q19" s="278">
        <f t="shared" si="1"/>
        <v>71</v>
      </c>
      <c r="R19" s="119" t="s">
        <v>123</v>
      </c>
      <c r="S19" s="119" t="s">
        <v>124</v>
      </c>
      <c r="T19" s="119">
        <v>100032887</v>
      </c>
      <c r="U19" s="119" t="s">
        <v>125</v>
      </c>
      <c r="V19" s="120">
        <v>1</v>
      </c>
      <c r="W19" s="120">
        <v>20</v>
      </c>
      <c r="X19" s="131">
        <v>51</v>
      </c>
      <c r="Y19" s="17">
        <v>20</v>
      </c>
      <c r="Z19" s="17">
        <v>71</v>
      </c>
      <c r="AA19" s="17">
        <v>16</v>
      </c>
      <c r="AB19" s="17" t="s">
        <v>292</v>
      </c>
      <c r="AD19" s="243"/>
      <c r="AE19" s="239" t="s">
        <v>107</v>
      </c>
      <c r="AF19" s="239" t="s">
        <v>27</v>
      </c>
      <c r="AG19" s="275">
        <v>100038605</v>
      </c>
      <c r="AH19" s="239" t="s">
        <v>108</v>
      </c>
      <c r="AI19" s="222">
        <v>12</v>
      </c>
      <c r="AJ19" s="222">
        <v>0</v>
      </c>
      <c r="AK19" s="222">
        <v>2</v>
      </c>
      <c r="AL19" s="222">
        <v>23</v>
      </c>
      <c r="AM19" s="222">
        <f t="shared" si="2"/>
        <v>25</v>
      </c>
      <c r="AN19" s="247">
        <v>19</v>
      </c>
      <c r="AO19" s="252">
        <f t="shared" ref="AO19:AO41" si="5">AN19+AM19</f>
        <v>44</v>
      </c>
      <c r="AP19" s="222">
        <v>24</v>
      </c>
      <c r="AQ19" s="251">
        <f t="shared" si="4"/>
        <v>68</v>
      </c>
    </row>
    <row r="20" spans="1:43" s="17" customFormat="1" ht="15" customHeight="1" x14ac:dyDescent="0.3">
      <c r="A20" s="183" t="s">
        <v>291</v>
      </c>
      <c r="B20" s="239" t="s">
        <v>101</v>
      </c>
      <c r="C20" s="239" t="s">
        <v>5</v>
      </c>
      <c r="D20" s="275">
        <v>100037310</v>
      </c>
      <c r="E20" s="239" t="s">
        <v>102</v>
      </c>
      <c r="F20" s="240">
        <v>7</v>
      </c>
      <c r="G20" s="240">
        <v>14</v>
      </c>
      <c r="H20" s="240">
        <v>2</v>
      </c>
      <c r="I20" s="240">
        <v>21</v>
      </c>
      <c r="J20" s="240">
        <v>2</v>
      </c>
      <c r="K20" s="240">
        <v>14</v>
      </c>
      <c r="L20" s="240">
        <v>2</v>
      </c>
      <c r="M20" s="240">
        <v>55</v>
      </c>
      <c r="N20" s="240">
        <v>12</v>
      </c>
      <c r="O20" s="240">
        <f t="shared" si="0"/>
        <v>67</v>
      </c>
      <c r="P20" s="240">
        <v>0</v>
      </c>
      <c r="Q20" s="278">
        <f t="shared" si="1"/>
        <v>67</v>
      </c>
      <c r="R20" s="117" t="s">
        <v>101</v>
      </c>
      <c r="S20" s="117" t="s">
        <v>5</v>
      </c>
      <c r="T20" s="117">
        <v>100037310</v>
      </c>
      <c r="U20" s="117" t="s">
        <v>102</v>
      </c>
      <c r="V20" s="118">
        <v>9</v>
      </c>
      <c r="W20" s="118">
        <v>12</v>
      </c>
      <c r="X20" s="131">
        <v>67</v>
      </c>
      <c r="Y20" s="17">
        <v>0</v>
      </c>
      <c r="Z20" s="17">
        <v>67</v>
      </c>
      <c r="AA20" s="17">
        <v>17</v>
      </c>
      <c r="AB20" s="17" t="s">
        <v>291</v>
      </c>
      <c r="AD20" s="243" t="s">
        <v>292</v>
      </c>
      <c r="AE20" s="239" t="s">
        <v>114</v>
      </c>
      <c r="AF20" s="239" t="s">
        <v>115</v>
      </c>
      <c r="AG20" s="275">
        <v>100042244</v>
      </c>
      <c r="AH20" s="239" t="s">
        <v>116</v>
      </c>
      <c r="AI20" s="222">
        <v>13</v>
      </c>
      <c r="AJ20" s="222">
        <v>0</v>
      </c>
      <c r="AK20" s="222">
        <v>21</v>
      </c>
      <c r="AL20" s="222">
        <v>0</v>
      </c>
      <c r="AM20" s="222">
        <f t="shared" si="2"/>
        <v>21</v>
      </c>
      <c r="AN20" s="247">
        <v>17</v>
      </c>
      <c r="AO20" s="252">
        <f t="shared" si="5"/>
        <v>38</v>
      </c>
      <c r="AP20" s="222">
        <v>29</v>
      </c>
      <c r="AQ20" s="251">
        <f t="shared" si="4"/>
        <v>67</v>
      </c>
    </row>
    <row r="21" spans="1:43" s="17" customFormat="1" ht="15" customHeight="1" x14ac:dyDescent="0.3">
      <c r="A21" s="183"/>
      <c r="B21" s="239" t="s">
        <v>134</v>
      </c>
      <c r="C21" s="239" t="s">
        <v>11</v>
      </c>
      <c r="D21" s="275">
        <v>100034415</v>
      </c>
      <c r="E21" s="239" t="s">
        <v>135</v>
      </c>
      <c r="F21" s="240">
        <v>20</v>
      </c>
      <c r="G21" s="240">
        <v>3</v>
      </c>
      <c r="H21" s="240"/>
      <c r="I21" s="240">
        <v>4</v>
      </c>
      <c r="J21" s="240"/>
      <c r="K21" s="240">
        <v>12</v>
      </c>
      <c r="L21" s="240"/>
      <c r="M21" s="240">
        <v>19</v>
      </c>
      <c r="N21" s="240">
        <v>18</v>
      </c>
      <c r="O21" s="240">
        <f t="shared" si="0"/>
        <v>37</v>
      </c>
      <c r="P21" s="240">
        <v>26</v>
      </c>
      <c r="Q21" s="278">
        <f t="shared" si="1"/>
        <v>63</v>
      </c>
      <c r="R21" s="119" t="s">
        <v>134</v>
      </c>
      <c r="S21" s="119" t="s">
        <v>11</v>
      </c>
      <c r="T21" s="119">
        <v>100034415</v>
      </c>
      <c r="U21" s="119" t="s">
        <v>135</v>
      </c>
      <c r="V21" s="120">
        <v>3</v>
      </c>
      <c r="W21" s="120">
        <v>18</v>
      </c>
      <c r="X21" s="131">
        <v>37</v>
      </c>
      <c r="Y21" s="17">
        <v>26</v>
      </c>
      <c r="Z21" s="17">
        <v>63</v>
      </c>
      <c r="AA21" s="17">
        <v>19</v>
      </c>
      <c r="AB21" s="17" t="s">
        <v>292</v>
      </c>
      <c r="AD21" s="243"/>
      <c r="AE21" s="239" t="s">
        <v>105</v>
      </c>
      <c r="AF21" s="239" t="s">
        <v>11</v>
      </c>
      <c r="AG21" s="275">
        <v>100047852</v>
      </c>
      <c r="AH21" s="239" t="s">
        <v>106</v>
      </c>
      <c r="AI21" s="222">
        <v>19</v>
      </c>
      <c r="AJ21" s="222">
        <v>10</v>
      </c>
      <c r="AK21" s="222">
        <v>8</v>
      </c>
      <c r="AL21" s="222">
        <v>13</v>
      </c>
      <c r="AM21" s="222">
        <f t="shared" si="2"/>
        <v>31</v>
      </c>
      <c r="AN21" s="247">
        <v>19</v>
      </c>
      <c r="AO21" s="252">
        <f t="shared" si="5"/>
        <v>50</v>
      </c>
      <c r="AP21" s="222">
        <v>15</v>
      </c>
      <c r="AQ21" s="251">
        <f t="shared" si="4"/>
        <v>65</v>
      </c>
    </row>
    <row r="22" spans="1:43" s="17" customFormat="1" ht="15" customHeight="1" x14ac:dyDescent="0.3">
      <c r="A22" s="183" t="s">
        <v>291</v>
      </c>
      <c r="B22" s="239" t="s">
        <v>138</v>
      </c>
      <c r="C22" s="239" t="s">
        <v>27</v>
      </c>
      <c r="D22" s="275">
        <v>100047858</v>
      </c>
      <c r="E22" s="239" t="s">
        <v>139</v>
      </c>
      <c r="F22" s="240">
        <v>20</v>
      </c>
      <c r="G22" s="240">
        <v>0</v>
      </c>
      <c r="H22" s="240"/>
      <c r="I22" s="240">
        <v>18</v>
      </c>
      <c r="J22" s="240"/>
      <c r="K22" s="240">
        <v>3</v>
      </c>
      <c r="L22" s="240"/>
      <c r="M22" s="240">
        <v>21</v>
      </c>
      <c r="N22" s="240">
        <v>15</v>
      </c>
      <c r="O22" s="240">
        <f t="shared" si="0"/>
        <v>36</v>
      </c>
      <c r="P22" s="240">
        <v>27</v>
      </c>
      <c r="Q22" s="278">
        <f t="shared" si="1"/>
        <v>63</v>
      </c>
      <c r="R22" s="117" t="s">
        <v>138</v>
      </c>
      <c r="S22" s="117" t="s">
        <v>27</v>
      </c>
      <c r="T22" s="117">
        <v>100047858</v>
      </c>
      <c r="U22" s="117" t="s">
        <v>139</v>
      </c>
      <c r="V22" s="118">
        <v>6</v>
      </c>
      <c r="W22" s="118">
        <v>15</v>
      </c>
      <c r="X22" s="131">
        <v>36</v>
      </c>
      <c r="Y22" s="17">
        <v>27</v>
      </c>
      <c r="Z22" s="17">
        <v>63</v>
      </c>
      <c r="AA22" s="17">
        <v>18</v>
      </c>
      <c r="AB22" s="17" t="s">
        <v>291</v>
      </c>
      <c r="AD22" s="243" t="s">
        <v>292</v>
      </c>
      <c r="AE22" s="239" t="s">
        <v>119</v>
      </c>
      <c r="AF22" s="239" t="s">
        <v>5</v>
      </c>
      <c r="AG22" s="275">
        <v>100042113</v>
      </c>
      <c r="AH22" s="239" t="s">
        <v>131</v>
      </c>
      <c r="AI22" s="222"/>
      <c r="AJ22" s="222"/>
      <c r="AK22" s="222"/>
      <c r="AL22" s="222"/>
      <c r="AM22" s="222">
        <v>21</v>
      </c>
      <c r="AN22" s="247">
        <v>15</v>
      </c>
      <c r="AO22" s="252">
        <f t="shared" si="5"/>
        <v>36</v>
      </c>
      <c r="AP22" s="222">
        <v>28</v>
      </c>
      <c r="AQ22" s="251">
        <f t="shared" si="4"/>
        <v>64</v>
      </c>
    </row>
    <row r="23" spans="1:43" s="17" customFormat="1" ht="15" customHeight="1" x14ac:dyDescent="0.3">
      <c r="A23" s="33">
        <v>19</v>
      </c>
      <c r="B23" s="271" t="s">
        <v>110</v>
      </c>
      <c r="C23" s="271" t="s">
        <v>16</v>
      </c>
      <c r="D23" s="276">
        <v>100040216</v>
      </c>
      <c r="E23" s="271" t="s">
        <v>111</v>
      </c>
      <c r="F23" s="272">
        <v>12</v>
      </c>
      <c r="G23" s="238">
        <v>13</v>
      </c>
      <c r="H23" s="238">
        <v>2</v>
      </c>
      <c r="I23" s="238">
        <v>6</v>
      </c>
      <c r="J23" s="238"/>
      <c r="K23" s="238">
        <v>23</v>
      </c>
      <c r="L23" s="238">
        <v>2</v>
      </c>
      <c r="M23" s="238">
        <v>46</v>
      </c>
      <c r="N23" s="238">
        <v>16</v>
      </c>
      <c r="O23" s="282">
        <f t="shared" si="0"/>
        <v>62</v>
      </c>
      <c r="P23" s="282">
        <v>0</v>
      </c>
      <c r="Q23" s="283">
        <f t="shared" si="1"/>
        <v>62</v>
      </c>
      <c r="R23" s="117" t="s">
        <v>110</v>
      </c>
      <c r="S23" s="117" t="s">
        <v>16</v>
      </c>
      <c r="T23" s="117">
        <v>100040216</v>
      </c>
      <c r="U23" s="117" t="s">
        <v>111</v>
      </c>
      <c r="V23" s="118">
        <v>5</v>
      </c>
      <c r="W23" s="118">
        <v>16</v>
      </c>
      <c r="X23" s="131">
        <v>62</v>
      </c>
      <c r="Y23" s="17">
        <v>0</v>
      </c>
      <c r="Z23" s="17">
        <v>62</v>
      </c>
      <c r="AA23" s="17">
        <v>20</v>
      </c>
      <c r="AD23" s="181">
        <v>19</v>
      </c>
      <c r="AE23" s="271" t="s">
        <v>110</v>
      </c>
      <c r="AF23" s="271" t="s">
        <v>16</v>
      </c>
      <c r="AG23" s="276">
        <v>100040216</v>
      </c>
      <c r="AH23" s="271" t="s">
        <v>111</v>
      </c>
      <c r="AI23" s="130">
        <v>10</v>
      </c>
      <c r="AJ23" s="130">
        <v>8</v>
      </c>
      <c r="AK23" s="130">
        <v>23</v>
      </c>
      <c r="AL23" s="130">
        <v>13</v>
      </c>
      <c r="AM23" s="130">
        <f t="shared" ref="AM23:AM41" si="6">AJ23+AK23+AL23</f>
        <v>44</v>
      </c>
      <c r="AN23" s="195">
        <v>17</v>
      </c>
      <c r="AO23" s="196">
        <f t="shared" si="5"/>
        <v>61</v>
      </c>
      <c r="AP23" s="130"/>
      <c r="AQ23" s="127">
        <f t="shared" si="4"/>
        <v>61</v>
      </c>
    </row>
    <row r="24" spans="1:43" s="17" customFormat="1" ht="15" customHeight="1" x14ac:dyDescent="0.3">
      <c r="A24" s="33">
        <v>20</v>
      </c>
      <c r="B24" s="271" t="s">
        <v>132</v>
      </c>
      <c r="C24" s="271" t="s">
        <v>41</v>
      </c>
      <c r="D24" s="276">
        <v>100033167</v>
      </c>
      <c r="E24" s="271" t="s">
        <v>133</v>
      </c>
      <c r="F24" s="272">
        <v>20</v>
      </c>
      <c r="G24" s="238">
        <v>15</v>
      </c>
      <c r="H24" s="238">
        <v>2</v>
      </c>
      <c r="I24" s="238"/>
      <c r="J24" s="238"/>
      <c r="K24" s="238"/>
      <c r="L24" s="238"/>
      <c r="M24" s="238">
        <v>17</v>
      </c>
      <c r="N24" s="238">
        <v>20</v>
      </c>
      <c r="O24" s="282">
        <f t="shared" si="0"/>
        <v>37</v>
      </c>
      <c r="P24" s="282">
        <v>16</v>
      </c>
      <c r="Q24" s="283">
        <f t="shared" si="1"/>
        <v>53</v>
      </c>
      <c r="R24" s="121" t="s">
        <v>132</v>
      </c>
      <c r="S24" s="121" t="s">
        <v>41</v>
      </c>
      <c r="T24" s="121">
        <v>100033167</v>
      </c>
      <c r="U24" s="121" t="s">
        <v>133</v>
      </c>
      <c r="V24" s="122">
        <v>1</v>
      </c>
      <c r="W24" s="122">
        <v>20</v>
      </c>
      <c r="X24" s="131">
        <v>37</v>
      </c>
      <c r="Y24" s="17">
        <v>16</v>
      </c>
      <c r="Z24" s="17">
        <v>53</v>
      </c>
      <c r="AA24" s="17">
        <v>21</v>
      </c>
      <c r="AD24" s="181">
        <v>20</v>
      </c>
      <c r="AE24" s="271" t="s">
        <v>129</v>
      </c>
      <c r="AF24" s="271" t="s">
        <v>11</v>
      </c>
      <c r="AG24" s="276">
        <v>100040520</v>
      </c>
      <c r="AH24" s="271" t="s">
        <v>130</v>
      </c>
      <c r="AI24" s="130">
        <v>19</v>
      </c>
      <c r="AJ24" s="130">
        <v>13</v>
      </c>
      <c r="AK24" s="130">
        <v>9</v>
      </c>
      <c r="AL24" s="130">
        <v>3</v>
      </c>
      <c r="AM24" s="130">
        <f t="shared" si="6"/>
        <v>25</v>
      </c>
      <c r="AN24" s="195">
        <v>15</v>
      </c>
      <c r="AO24" s="196">
        <f t="shared" si="5"/>
        <v>40</v>
      </c>
      <c r="AP24" s="130">
        <v>19</v>
      </c>
      <c r="AQ24" s="127">
        <f t="shared" si="4"/>
        <v>59</v>
      </c>
    </row>
    <row r="25" spans="1:43" s="17" customFormat="1" ht="15" customHeight="1" x14ac:dyDescent="0.3">
      <c r="A25" s="33">
        <v>21</v>
      </c>
      <c r="B25" s="271" t="s">
        <v>145</v>
      </c>
      <c r="C25" s="271" t="s">
        <v>41</v>
      </c>
      <c r="D25" s="276">
        <v>100046996</v>
      </c>
      <c r="E25" s="271" t="s">
        <v>146</v>
      </c>
      <c r="F25" s="272">
        <v>29</v>
      </c>
      <c r="G25" s="238">
        <v>0</v>
      </c>
      <c r="H25" s="238"/>
      <c r="I25" s="238"/>
      <c r="J25" s="238"/>
      <c r="K25" s="238">
        <v>7</v>
      </c>
      <c r="L25" s="238"/>
      <c r="M25" s="238">
        <v>7</v>
      </c>
      <c r="N25" s="238">
        <v>15</v>
      </c>
      <c r="O25" s="282">
        <f t="shared" si="0"/>
        <v>22</v>
      </c>
      <c r="P25" s="282">
        <v>25</v>
      </c>
      <c r="Q25" s="283">
        <f t="shared" si="1"/>
        <v>47</v>
      </c>
      <c r="R25" s="121" t="s">
        <v>145</v>
      </c>
      <c r="S25" s="121" t="s">
        <v>41</v>
      </c>
      <c r="T25" s="121">
        <v>100046996</v>
      </c>
      <c r="U25" s="121" t="s">
        <v>146</v>
      </c>
      <c r="V25" s="122">
        <v>6</v>
      </c>
      <c r="W25" s="122">
        <v>15</v>
      </c>
      <c r="X25" s="131">
        <v>22</v>
      </c>
      <c r="Y25" s="17">
        <v>25</v>
      </c>
      <c r="Z25" s="17">
        <v>47</v>
      </c>
      <c r="AD25" s="181">
        <v>21</v>
      </c>
      <c r="AE25" s="271" t="s">
        <v>101</v>
      </c>
      <c r="AF25" s="271" t="s">
        <v>5</v>
      </c>
      <c r="AG25" s="276">
        <v>100037310</v>
      </c>
      <c r="AH25" s="271" t="s">
        <v>102</v>
      </c>
      <c r="AI25" s="130">
        <v>17</v>
      </c>
      <c r="AJ25" s="130">
        <v>13</v>
      </c>
      <c r="AK25" s="130">
        <v>14</v>
      </c>
      <c r="AL25" s="130"/>
      <c r="AM25" s="130">
        <f t="shared" si="6"/>
        <v>27</v>
      </c>
      <c r="AN25" s="195">
        <v>11</v>
      </c>
      <c r="AO25" s="196">
        <f t="shared" si="5"/>
        <v>38</v>
      </c>
      <c r="AP25" s="130">
        <v>19</v>
      </c>
      <c r="AQ25" s="127">
        <f t="shared" si="4"/>
        <v>57</v>
      </c>
    </row>
    <row r="26" spans="1:43" s="17" customFormat="1" ht="15" customHeight="1" x14ac:dyDescent="0.3">
      <c r="A26" s="33">
        <v>22</v>
      </c>
      <c r="B26" s="271" t="s">
        <v>136</v>
      </c>
      <c r="C26" s="271" t="s">
        <v>11</v>
      </c>
      <c r="D26" s="276">
        <v>100044164</v>
      </c>
      <c r="E26" s="271" t="s">
        <v>137</v>
      </c>
      <c r="F26" s="272">
        <v>20</v>
      </c>
      <c r="G26" s="238">
        <v>2</v>
      </c>
      <c r="H26" s="238"/>
      <c r="I26" s="238">
        <v>1</v>
      </c>
      <c r="J26" s="238"/>
      <c r="K26" s="238">
        <v>11</v>
      </c>
      <c r="L26" s="238"/>
      <c r="M26" s="238">
        <v>14</v>
      </c>
      <c r="N26" s="238">
        <v>13</v>
      </c>
      <c r="O26" s="282">
        <f t="shared" si="0"/>
        <v>27</v>
      </c>
      <c r="P26" s="282">
        <v>19</v>
      </c>
      <c r="Q26" s="283">
        <f t="shared" si="1"/>
        <v>46</v>
      </c>
      <c r="R26" s="119" t="s">
        <v>136</v>
      </c>
      <c r="S26" s="119" t="s">
        <v>11</v>
      </c>
      <c r="T26" s="119">
        <v>100044164</v>
      </c>
      <c r="U26" s="119" t="s">
        <v>137</v>
      </c>
      <c r="V26" s="120">
        <v>8</v>
      </c>
      <c r="W26" s="120">
        <v>13</v>
      </c>
      <c r="X26" s="131">
        <v>27</v>
      </c>
      <c r="Y26" s="17">
        <v>19</v>
      </c>
      <c r="Z26" s="17">
        <v>46</v>
      </c>
      <c r="AB26" s="17" t="s">
        <v>292</v>
      </c>
      <c r="AD26" s="181">
        <v>22</v>
      </c>
      <c r="AE26" s="271" t="s">
        <v>145</v>
      </c>
      <c r="AF26" s="271" t="s">
        <v>41</v>
      </c>
      <c r="AG26" s="276">
        <v>100046996</v>
      </c>
      <c r="AH26" s="271" t="s">
        <v>146</v>
      </c>
      <c r="AI26" s="130">
        <v>24</v>
      </c>
      <c r="AJ26" s="130">
        <v>0</v>
      </c>
      <c r="AK26" s="130">
        <v>0</v>
      </c>
      <c r="AL26" s="130">
        <v>4</v>
      </c>
      <c r="AM26" s="130">
        <f t="shared" si="6"/>
        <v>4</v>
      </c>
      <c r="AN26" s="195">
        <v>16</v>
      </c>
      <c r="AO26" s="196">
        <f t="shared" si="5"/>
        <v>20</v>
      </c>
      <c r="AP26" s="130">
        <v>26</v>
      </c>
      <c r="AQ26" s="127">
        <f t="shared" si="4"/>
        <v>46</v>
      </c>
    </row>
    <row r="27" spans="1:43" s="17" customFormat="1" ht="15" customHeight="1" x14ac:dyDescent="0.3">
      <c r="A27" s="33">
        <v>23</v>
      </c>
      <c r="B27" s="271" t="s">
        <v>140</v>
      </c>
      <c r="C27" s="271" t="s">
        <v>141</v>
      </c>
      <c r="D27" s="276">
        <v>100045065</v>
      </c>
      <c r="E27" s="271" t="s">
        <v>142</v>
      </c>
      <c r="F27" s="272">
        <v>26</v>
      </c>
      <c r="G27" s="238">
        <v>0</v>
      </c>
      <c r="H27" s="238"/>
      <c r="I27" s="238">
        <v>5</v>
      </c>
      <c r="J27" s="238"/>
      <c r="K27" s="238">
        <v>8</v>
      </c>
      <c r="L27" s="238"/>
      <c r="M27" s="238">
        <v>13</v>
      </c>
      <c r="N27" s="238">
        <v>11</v>
      </c>
      <c r="O27" s="282">
        <f t="shared" si="0"/>
        <v>24</v>
      </c>
      <c r="P27" s="282">
        <v>17</v>
      </c>
      <c r="Q27" s="283">
        <f t="shared" si="1"/>
        <v>41</v>
      </c>
      <c r="R27" s="121" t="s">
        <v>140</v>
      </c>
      <c r="S27" s="121" t="s">
        <v>141</v>
      </c>
      <c r="T27" s="121">
        <v>100045065</v>
      </c>
      <c r="U27" s="121" t="s">
        <v>142</v>
      </c>
      <c r="V27" s="122">
        <v>10</v>
      </c>
      <c r="W27" s="122">
        <v>11</v>
      </c>
      <c r="X27" s="131">
        <v>24</v>
      </c>
      <c r="Y27" s="17">
        <v>17</v>
      </c>
      <c r="Z27" s="17">
        <v>41</v>
      </c>
      <c r="AD27" s="181">
        <v>23</v>
      </c>
      <c r="AE27" s="271" t="s">
        <v>121</v>
      </c>
      <c r="AF27" s="271" t="s">
        <v>41</v>
      </c>
      <c r="AG27" s="276">
        <v>100031901</v>
      </c>
      <c r="AH27" s="271" t="s">
        <v>122</v>
      </c>
      <c r="AI27" s="130">
        <v>24</v>
      </c>
      <c r="AJ27" s="130">
        <v>3</v>
      </c>
      <c r="AK27" s="130">
        <v>0</v>
      </c>
      <c r="AL27" s="130">
        <v>6</v>
      </c>
      <c r="AM27" s="130">
        <f t="shared" si="6"/>
        <v>9</v>
      </c>
      <c r="AN27" s="195">
        <v>10</v>
      </c>
      <c r="AO27" s="196">
        <f t="shared" si="5"/>
        <v>19</v>
      </c>
      <c r="AP27" s="130">
        <v>26</v>
      </c>
      <c r="AQ27" s="127">
        <f t="shared" si="4"/>
        <v>45</v>
      </c>
    </row>
    <row r="28" spans="1:43" s="17" customFormat="1" ht="15" customHeight="1" x14ac:dyDescent="0.3">
      <c r="A28" s="258">
        <v>24</v>
      </c>
      <c r="B28" s="284" t="s">
        <v>119</v>
      </c>
      <c r="C28" s="284" t="s">
        <v>5</v>
      </c>
      <c r="D28" s="285">
        <v>100042113</v>
      </c>
      <c r="E28" s="284" t="s">
        <v>131</v>
      </c>
      <c r="F28" s="286">
        <v>20</v>
      </c>
      <c r="G28" s="287">
        <v>5</v>
      </c>
      <c r="H28" s="287"/>
      <c r="I28" s="287">
        <v>17</v>
      </c>
      <c r="J28" s="287">
        <v>2</v>
      </c>
      <c r="K28" s="287">
        <v>2</v>
      </c>
      <c r="L28" s="287"/>
      <c r="M28" s="287">
        <v>26</v>
      </c>
      <c r="N28" s="287">
        <v>13</v>
      </c>
      <c r="O28" s="288">
        <f t="shared" si="0"/>
        <v>39</v>
      </c>
      <c r="P28" s="288"/>
      <c r="Q28" s="289">
        <f t="shared" si="1"/>
        <v>39</v>
      </c>
      <c r="R28" s="117" t="s">
        <v>119</v>
      </c>
      <c r="S28" s="117" t="s">
        <v>5</v>
      </c>
      <c r="T28" s="117">
        <v>100042113</v>
      </c>
      <c r="U28" s="117" t="s">
        <v>131</v>
      </c>
      <c r="V28" s="118">
        <v>8</v>
      </c>
      <c r="W28" s="118">
        <v>13</v>
      </c>
      <c r="X28" s="131">
        <v>39</v>
      </c>
      <c r="Z28" s="17">
        <v>39</v>
      </c>
      <c r="AD28" s="181">
        <v>24</v>
      </c>
      <c r="AE28" s="271" t="s">
        <v>338</v>
      </c>
      <c r="AF28" s="271" t="s">
        <v>19</v>
      </c>
      <c r="AG28" s="276">
        <v>100038014</v>
      </c>
      <c r="AH28" s="271" t="s">
        <v>339</v>
      </c>
      <c r="AI28" s="130">
        <v>13</v>
      </c>
      <c r="AJ28" s="130">
        <v>0</v>
      </c>
      <c r="AK28" s="130">
        <v>21</v>
      </c>
      <c r="AL28" s="130">
        <v>7</v>
      </c>
      <c r="AM28" s="130">
        <f t="shared" si="6"/>
        <v>28</v>
      </c>
      <c r="AN28" s="195">
        <v>14</v>
      </c>
      <c r="AO28" s="196">
        <f t="shared" si="5"/>
        <v>42</v>
      </c>
      <c r="AP28" s="130"/>
      <c r="AQ28" s="127">
        <f t="shared" si="4"/>
        <v>42</v>
      </c>
    </row>
    <row r="29" spans="1:43" s="40" customFormat="1" ht="15" customHeight="1" x14ac:dyDescent="0.3">
      <c r="A29" s="37"/>
      <c r="B29" s="273" t="s">
        <v>126</v>
      </c>
      <c r="C29" s="273" t="s">
        <v>127</v>
      </c>
      <c r="D29" s="277">
        <v>100018877</v>
      </c>
      <c r="E29" s="273" t="s">
        <v>128</v>
      </c>
      <c r="F29" s="274">
        <v>19</v>
      </c>
      <c r="G29" s="280">
        <v>0</v>
      </c>
      <c r="H29" s="280"/>
      <c r="I29" s="280">
        <v>20</v>
      </c>
      <c r="J29" s="280">
        <v>2</v>
      </c>
      <c r="K29" s="280">
        <v>5</v>
      </c>
      <c r="L29" s="280"/>
      <c r="M29" s="280">
        <v>27</v>
      </c>
      <c r="N29" s="280">
        <v>8</v>
      </c>
      <c r="O29" s="290">
        <f t="shared" si="0"/>
        <v>35</v>
      </c>
      <c r="P29" s="290"/>
      <c r="Q29" s="291">
        <f t="shared" si="1"/>
        <v>35</v>
      </c>
      <c r="R29" s="138" t="s">
        <v>126</v>
      </c>
      <c r="S29" s="138" t="s">
        <v>127</v>
      </c>
      <c r="T29" s="138">
        <v>100018877</v>
      </c>
      <c r="U29" s="138" t="s">
        <v>128</v>
      </c>
      <c r="V29" s="139">
        <v>13</v>
      </c>
      <c r="W29" s="139">
        <v>8</v>
      </c>
      <c r="X29" s="148">
        <v>35</v>
      </c>
      <c r="Z29" s="40">
        <v>35</v>
      </c>
      <c r="AD29" s="261">
        <v>25</v>
      </c>
      <c r="AE29" s="284" t="s">
        <v>138</v>
      </c>
      <c r="AF29" s="284" t="s">
        <v>27</v>
      </c>
      <c r="AG29" s="285">
        <v>100047858</v>
      </c>
      <c r="AH29" s="284" t="s">
        <v>139</v>
      </c>
      <c r="AI29" s="259">
        <v>24</v>
      </c>
      <c r="AJ29" s="259">
        <v>0</v>
      </c>
      <c r="AK29" s="259">
        <v>2</v>
      </c>
      <c r="AL29" s="259">
        <v>8</v>
      </c>
      <c r="AM29" s="259">
        <f t="shared" si="6"/>
        <v>10</v>
      </c>
      <c r="AN29" s="262">
        <v>13</v>
      </c>
      <c r="AO29" s="263">
        <f t="shared" si="5"/>
        <v>23</v>
      </c>
      <c r="AP29" s="259">
        <v>14</v>
      </c>
      <c r="AQ29" s="260">
        <f t="shared" si="4"/>
        <v>37</v>
      </c>
    </row>
    <row r="30" spans="1:43" s="17" customFormat="1" ht="15" customHeight="1" x14ac:dyDescent="0.3">
      <c r="A30" s="33">
        <v>25</v>
      </c>
      <c r="B30" s="271" t="s">
        <v>129</v>
      </c>
      <c r="C30" s="271" t="s">
        <v>11</v>
      </c>
      <c r="D30" s="276">
        <v>100040520</v>
      </c>
      <c r="E30" s="271" t="s">
        <v>130</v>
      </c>
      <c r="F30" s="272">
        <v>20</v>
      </c>
      <c r="G30" s="238">
        <v>11</v>
      </c>
      <c r="H30" s="238">
        <v>2</v>
      </c>
      <c r="I30" s="238">
        <v>5</v>
      </c>
      <c r="J30" s="238"/>
      <c r="K30" s="238">
        <v>1</v>
      </c>
      <c r="L30" s="238"/>
      <c r="M30" s="238">
        <v>19</v>
      </c>
      <c r="N30" s="238">
        <v>15</v>
      </c>
      <c r="O30" s="282">
        <f t="shared" si="0"/>
        <v>34</v>
      </c>
      <c r="P30" s="282"/>
      <c r="Q30" s="283">
        <f t="shared" si="1"/>
        <v>34</v>
      </c>
      <c r="R30" s="119" t="s">
        <v>129</v>
      </c>
      <c r="S30" s="119" t="s">
        <v>11</v>
      </c>
      <c r="T30" s="119">
        <v>100040520</v>
      </c>
      <c r="U30" s="119" t="s">
        <v>130</v>
      </c>
      <c r="V30" s="120">
        <v>6</v>
      </c>
      <c r="W30" s="120">
        <v>15</v>
      </c>
      <c r="X30" s="131">
        <v>34</v>
      </c>
      <c r="Z30" s="17">
        <v>34</v>
      </c>
      <c r="AB30" s="17" t="s">
        <v>292</v>
      </c>
      <c r="AD30" s="181">
        <v>26</v>
      </c>
      <c r="AE30" s="271" t="s">
        <v>110</v>
      </c>
      <c r="AF30" s="271" t="s">
        <v>16</v>
      </c>
      <c r="AG30" s="276">
        <v>100034943</v>
      </c>
      <c r="AH30" s="271" t="s">
        <v>147</v>
      </c>
      <c r="AI30" s="130">
        <v>2</v>
      </c>
      <c r="AJ30" s="130">
        <v>18</v>
      </c>
      <c r="AK30" s="130"/>
      <c r="AL30" s="130"/>
      <c r="AM30" s="130">
        <f t="shared" si="6"/>
        <v>18</v>
      </c>
      <c r="AN30" s="195">
        <v>14</v>
      </c>
      <c r="AO30" s="196">
        <f t="shared" si="5"/>
        <v>32</v>
      </c>
      <c r="AP30" s="130"/>
      <c r="AQ30" s="127">
        <f t="shared" si="4"/>
        <v>32</v>
      </c>
    </row>
    <row r="31" spans="1:43" s="17" customFormat="1" ht="15" customHeight="1" x14ac:dyDescent="0.3">
      <c r="A31" s="33">
        <v>26</v>
      </c>
      <c r="B31" s="271" t="s">
        <v>93</v>
      </c>
      <c r="C31" s="271" t="s">
        <v>46</v>
      </c>
      <c r="D31" s="276">
        <v>100037692</v>
      </c>
      <c r="E31" s="271" t="s">
        <v>300</v>
      </c>
      <c r="F31" s="272">
        <v>29</v>
      </c>
      <c r="G31" s="238">
        <v>14</v>
      </c>
      <c r="H31" s="238"/>
      <c r="I31" s="238"/>
      <c r="J31" s="238"/>
      <c r="K31" s="238"/>
      <c r="L31" s="238"/>
      <c r="M31" s="238">
        <v>14</v>
      </c>
      <c r="N31" s="238">
        <v>10</v>
      </c>
      <c r="O31" s="282">
        <f t="shared" si="0"/>
        <v>24</v>
      </c>
      <c r="P31" s="282"/>
      <c r="Q31" s="283">
        <f t="shared" si="1"/>
        <v>24</v>
      </c>
      <c r="R31" s="121" t="s">
        <v>93</v>
      </c>
      <c r="S31" s="121" t="s">
        <v>46</v>
      </c>
      <c r="T31" s="121">
        <v>100037692</v>
      </c>
      <c r="U31" s="121" t="s">
        <v>300</v>
      </c>
      <c r="V31" s="122">
        <v>11</v>
      </c>
      <c r="W31" s="122">
        <v>10</v>
      </c>
      <c r="X31" s="131">
        <v>24</v>
      </c>
      <c r="Z31" s="17">
        <v>24</v>
      </c>
      <c r="AD31" s="181"/>
      <c r="AE31" s="294" t="s">
        <v>126</v>
      </c>
      <c r="AF31" s="294" t="s">
        <v>127</v>
      </c>
      <c r="AG31" s="295">
        <v>100018877</v>
      </c>
      <c r="AH31" s="294" t="s">
        <v>128</v>
      </c>
      <c r="AI31" s="199">
        <v>24</v>
      </c>
      <c r="AJ31" s="199">
        <v>0</v>
      </c>
      <c r="AK31" s="199">
        <v>6</v>
      </c>
      <c r="AL31" s="199">
        <v>10</v>
      </c>
      <c r="AM31" s="199">
        <f t="shared" si="6"/>
        <v>16</v>
      </c>
      <c r="AN31" s="200">
        <v>14</v>
      </c>
      <c r="AO31" s="201">
        <f t="shared" si="5"/>
        <v>30</v>
      </c>
      <c r="AP31" s="199"/>
      <c r="AQ31" s="202">
        <f t="shared" si="4"/>
        <v>30</v>
      </c>
    </row>
    <row r="32" spans="1:43" s="17" customFormat="1" ht="15" customHeight="1" x14ac:dyDescent="0.3">
      <c r="A32" s="33">
        <v>27</v>
      </c>
      <c r="B32" s="271" t="s">
        <v>148</v>
      </c>
      <c r="C32" s="271" t="s">
        <v>11</v>
      </c>
      <c r="D32" s="276">
        <v>100036521</v>
      </c>
      <c r="E32" s="271" t="s">
        <v>149</v>
      </c>
      <c r="F32" s="272">
        <v>29</v>
      </c>
      <c r="G32" s="238">
        <v>7</v>
      </c>
      <c r="H32" s="238"/>
      <c r="I32" s="238">
        <v>4</v>
      </c>
      <c r="J32" s="238"/>
      <c r="K32" s="238"/>
      <c r="L32" s="238"/>
      <c r="M32" s="238">
        <v>11</v>
      </c>
      <c r="N32" s="238">
        <v>12</v>
      </c>
      <c r="O32" s="282">
        <f t="shared" si="0"/>
        <v>23</v>
      </c>
      <c r="P32" s="282"/>
      <c r="Q32" s="283">
        <f t="shared" si="1"/>
        <v>23</v>
      </c>
      <c r="R32" s="119" t="s">
        <v>148</v>
      </c>
      <c r="S32" s="119" t="s">
        <v>11</v>
      </c>
      <c r="T32" s="119">
        <v>100036521</v>
      </c>
      <c r="U32" s="119" t="s">
        <v>149</v>
      </c>
      <c r="V32" s="120">
        <v>9</v>
      </c>
      <c r="W32" s="120">
        <v>12</v>
      </c>
      <c r="X32" s="131">
        <v>23</v>
      </c>
      <c r="Z32" s="17">
        <v>23</v>
      </c>
      <c r="AD32" s="181">
        <v>27</v>
      </c>
      <c r="AE32" s="271" t="s">
        <v>140</v>
      </c>
      <c r="AF32" s="271" t="s">
        <v>141</v>
      </c>
      <c r="AG32" s="276">
        <v>100045065</v>
      </c>
      <c r="AH32" s="271" t="s">
        <v>142</v>
      </c>
      <c r="AI32" s="130">
        <v>24</v>
      </c>
      <c r="AJ32" s="130">
        <v>0</v>
      </c>
      <c r="AK32" s="130"/>
      <c r="AL32" s="130"/>
      <c r="AM32" s="130">
        <f t="shared" si="6"/>
        <v>0</v>
      </c>
      <c r="AN32" s="195">
        <v>8</v>
      </c>
      <c r="AO32" s="196">
        <f t="shared" si="5"/>
        <v>8</v>
      </c>
      <c r="AP32" s="130">
        <v>16</v>
      </c>
      <c r="AQ32" s="127">
        <f t="shared" si="4"/>
        <v>24</v>
      </c>
    </row>
    <row r="33" spans="1:43" s="17" customFormat="1" ht="15" customHeight="1" x14ac:dyDescent="0.25">
      <c r="A33" s="33">
        <v>28</v>
      </c>
      <c r="B33" s="271" t="s">
        <v>110</v>
      </c>
      <c r="C33" s="271" t="s">
        <v>16</v>
      </c>
      <c r="D33" s="276">
        <v>100034943</v>
      </c>
      <c r="E33" s="271" t="s">
        <v>147</v>
      </c>
      <c r="F33" s="272">
        <v>29</v>
      </c>
      <c r="G33" s="238">
        <v>6</v>
      </c>
      <c r="H33" s="238"/>
      <c r="I33" s="238"/>
      <c r="J33" s="238"/>
      <c r="K33" s="238">
        <v>6</v>
      </c>
      <c r="L33" s="238"/>
      <c r="M33" s="238">
        <v>12</v>
      </c>
      <c r="N33" s="238">
        <v>11</v>
      </c>
      <c r="O33" s="282">
        <f t="shared" si="0"/>
        <v>23</v>
      </c>
      <c r="P33" s="282"/>
      <c r="Q33" s="283">
        <f t="shared" si="1"/>
        <v>23</v>
      </c>
      <c r="R33" s="117" t="s">
        <v>110</v>
      </c>
      <c r="S33" s="117" t="s">
        <v>16</v>
      </c>
      <c r="T33" s="117">
        <v>100034943</v>
      </c>
      <c r="U33" s="117" t="s">
        <v>147</v>
      </c>
      <c r="V33" s="118">
        <v>10</v>
      </c>
      <c r="W33" s="118">
        <v>11</v>
      </c>
      <c r="X33" s="131">
        <v>23</v>
      </c>
      <c r="Z33" s="17">
        <v>23</v>
      </c>
      <c r="AB33" s="17" t="s">
        <v>292</v>
      </c>
      <c r="AD33" s="181">
        <v>28</v>
      </c>
      <c r="AE33" s="271" t="s">
        <v>132</v>
      </c>
      <c r="AF33" s="271" t="s">
        <v>41</v>
      </c>
      <c r="AG33" s="276">
        <v>100033167</v>
      </c>
      <c r="AH33" s="271" t="s">
        <v>133</v>
      </c>
      <c r="AI33" s="130">
        <v>24</v>
      </c>
      <c r="AJ33" s="130">
        <v>8</v>
      </c>
      <c r="AK33" s="130"/>
      <c r="AL33" s="130"/>
      <c r="AM33" s="130">
        <f t="shared" si="6"/>
        <v>8</v>
      </c>
      <c r="AN33" s="195">
        <v>13</v>
      </c>
      <c r="AO33" s="198">
        <f t="shared" si="5"/>
        <v>21</v>
      </c>
      <c r="AP33" s="130"/>
      <c r="AQ33" s="127">
        <f t="shared" si="4"/>
        <v>21</v>
      </c>
    </row>
    <row r="34" spans="1:43" s="17" customFormat="1" ht="15" customHeight="1" x14ac:dyDescent="0.3">
      <c r="A34" s="33">
        <v>29</v>
      </c>
      <c r="B34" s="271" t="s">
        <v>143</v>
      </c>
      <c r="C34" s="271" t="s">
        <v>115</v>
      </c>
      <c r="D34" s="276">
        <v>100042991</v>
      </c>
      <c r="E34" s="271" t="s">
        <v>144</v>
      </c>
      <c r="F34" s="272">
        <v>26</v>
      </c>
      <c r="G34" s="238">
        <v>0</v>
      </c>
      <c r="H34" s="238"/>
      <c r="I34" s="238">
        <v>8</v>
      </c>
      <c r="J34" s="238">
        <v>2</v>
      </c>
      <c r="K34" s="238"/>
      <c r="L34" s="238"/>
      <c r="M34" s="238">
        <v>10</v>
      </c>
      <c r="N34" s="238">
        <v>12</v>
      </c>
      <c r="O34" s="282">
        <f t="shared" si="0"/>
        <v>22</v>
      </c>
      <c r="P34" s="282"/>
      <c r="Q34" s="283">
        <f t="shared" si="1"/>
        <v>22</v>
      </c>
      <c r="R34" s="121" t="s">
        <v>143</v>
      </c>
      <c r="S34" s="121" t="s">
        <v>115</v>
      </c>
      <c r="T34" s="121">
        <v>100042991</v>
      </c>
      <c r="U34" s="121" t="s">
        <v>144</v>
      </c>
      <c r="V34" s="122">
        <v>9</v>
      </c>
      <c r="W34" s="122">
        <v>12</v>
      </c>
      <c r="X34" s="131">
        <v>22</v>
      </c>
      <c r="Z34" s="17">
        <v>22</v>
      </c>
      <c r="AD34" s="181">
        <v>29</v>
      </c>
      <c r="AE34" s="271" t="s">
        <v>148</v>
      </c>
      <c r="AF34" s="271" t="s">
        <v>11</v>
      </c>
      <c r="AG34" s="276">
        <v>100036521</v>
      </c>
      <c r="AH34" s="271" t="s">
        <v>149</v>
      </c>
      <c r="AI34" s="130">
        <v>24</v>
      </c>
      <c r="AJ34" s="130">
        <v>6</v>
      </c>
      <c r="AK34" s="130"/>
      <c r="AL34" s="130">
        <v>2</v>
      </c>
      <c r="AM34" s="130">
        <f t="shared" si="6"/>
        <v>8</v>
      </c>
      <c r="AN34" s="195">
        <v>10</v>
      </c>
      <c r="AO34" s="196">
        <f t="shared" si="5"/>
        <v>18</v>
      </c>
      <c r="AP34" s="130"/>
      <c r="AQ34" s="127">
        <f t="shared" si="4"/>
        <v>18</v>
      </c>
    </row>
    <row r="35" spans="1:43" s="17" customFormat="1" ht="15" customHeight="1" x14ac:dyDescent="0.25">
      <c r="A35" s="33">
        <v>30</v>
      </c>
      <c r="B35" s="271" t="s">
        <v>297</v>
      </c>
      <c r="C35" s="271" t="s">
        <v>298</v>
      </c>
      <c r="D35" s="276">
        <v>100033472</v>
      </c>
      <c r="E35" s="271" t="s">
        <v>299</v>
      </c>
      <c r="F35" s="272"/>
      <c r="G35" s="238"/>
      <c r="H35" s="238"/>
      <c r="I35" s="238"/>
      <c r="J35" s="238"/>
      <c r="K35" s="238"/>
      <c r="L35" s="238"/>
      <c r="M35" s="238">
        <v>0</v>
      </c>
      <c r="N35" s="238">
        <v>11</v>
      </c>
      <c r="O35" s="282">
        <f t="shared" si="0"/>
        <v>11</v>
      </c>
      <c r="P35" s="282"/>
      <c r="Q35" s="283">
        <f t="shared" si="1"/>
        <v>11</v>
      </c>
      <c r="R35" s="119" t="s">
        <v>297</v>
      </c>
      <c r="S35" s="119" t="s">
        <v>298</v>
      </c>
      <c r="T35" s="119">
        <v>100033472</v>
      </c>
      <c r="U35" s="119" t="s">
        <v>299</v>
      </c>
      <c r="V35" s="120">
        <v>10</v>
      </c>
      <c r="W35" s="120">
        <v>11</v>
      </c>
      <c r="X35" s="131">
        <v>11</v>
      </c>
      <c r="Z35" s="17">
        <v>11</v>
      </c>
      <c r="AD35" s="181">
        <v>30</v>
      </c>
      <c r="AE35" s="271" t="s">
        <v>143</v>
      </c>
      <c r="AF35" s="271" t="s">
        <v>115</v>
      </c>
      <c r="AG35" s="276">
        <v>100042991</v>
      </c>
      <c r="AH35" s="271" t="s">
        <v>144</v>
      </c>
      <c r="AI35" s="130">
        <v>24</v>
      </c>
      <c r="AJ35" s="130">
        <v>0</v>
      </c>
      <c r="AK35" s="130">
        <v>6</v>
      </c>
      <c r="AL35" s="130"/>
      <c r="AM35" s="130">
        <f t="shared" si="6"/>
        <v>6</v>
      </c>
      <c r="AN35" s="195">
        <v>10</v>
      </c>
      <c r="AO35" s="198">
        <f t="shared" si="5"/>
        <v>16</v>
      </c>
      <c r="AP35" s="130"/>
      <c r="AQ35" s="127">
        <f t="shared" si="4"/>
        <v>16</v>
      </c>
    </row>
    <row r="36" spans="1:43" s="17" customFormat="1" ht="15" customHeight="1" x14ac:dyDescent="0.3">
      <c r="A36" s="33">
        <v>31</v>
      </c>
      <c r="B36" s="271" t="s">
        <v>301</v>
      </c>
      <c r="C36" s="271" t="s">
        <v>302</v>
      </c>
      <c r="D36" s="276">
        <v>100042863</v>
      </c>
      <c r="E36" s="271" t="s">
        <v>303</v>
      </c>
      <c r="F36" s="292"/>
      <c r="G36" s="293"/>
      <c r="H36" s="293"/>
      <c r="I36" s="293"/>
      <c r="J36" s="293"/>
      <c r="K36" s="293"/>
      <c r="L36" s="293"/>
      <c r="M36" s="238">
        <v>0</v>
      </c>
      <c r="N36" s="238">
        <v>10</v>
      </c>
      <c r="O36" s="282">
        <f t="shared" si="0"/>
        <v>10</v>
      </c>
      <c r="P36" s="282"/>
      <c r="Q36" s="283">
        <f t="shared" si="1"/>
        <v>10</v>
      </c>
      <c r="R36" s="121" t="s">
        <v>301</v>
      </c>
      <c r="S36" s="121" t="s">
        <v>302</v>
      </c>
      <c r="T36" s="121">
        <v>100042863</v>
      </c>
      <c r="U36" s="121" t="s">
        <v>303</v>
      </c>
      <c r="V36" s="122">
        <v>11</v>
      </c>
      <c r="W36" s="122">
        <v>10</v>
      </c>
      <c r="X36" s="131">
        <v>10</v>
      </c>
      <c r="Z36" s="17">
        <v>10</v>
      </c>
      <c r="AD36" s="181">
        <v>31</v>
      </c>
      <c r="AE36" s="271" t="s">
        <v>93</v>
      </c>
      <c r="AF36" s="271" t="s">
        <v>46</v>
      </c>
      <c r="AG36" s="276">
        <v>100037692</v>
      </c>
      <c r="AH36" s="271" t="s">
        <v>300</v>
      </c>
      <c r="AI36" s="130"/>
      <c r="AJ36" s="130"/>
      <c r="AK36" s="130"/>
      <c r="AL36" s="130"/>
      <c r="AM36" s="130">
        <f t="shared" si="6"/>
        <v>0</v>
      </c>
      <c r="AN36" s="195">
        <v>12</v>
      </c>
      <c r="AO36" s="196">
        <f t="shared" si="5"/>
        <v>12</v>
      </c>
      <c r="AP36" s="130"/>
      <c r="AQ36" s="127">
        <f t="shared" si="4"/>
        <v>12</v>
      </c>
    </row>
    <row r="37" spans="1:43" s="17" customFormat="1" ht="15" customHeight="1" x14ac:dyDescent="0.25">
      <c r="A37" s="33">
        <v>32</v>
      </c>
      <c r="B37" s="271" t="s">
        <v>304</v>
      </c>
      <c r="C37" s="271" t="s">
        <v>256</v>
      </c>
      <c r="D37" s="276">
        <v>100043901</v>
      </c>
      <c r="E37" s="271" t="s">
        <v>305</v>
      </c>
      <c r="F37" s="272"/>
      <c r="G37" s="238"/>
      <c r="H37" s="238"/>
      <c r="I37" s="238"/>
      <c r="J37" s="238"/>
      <c r="K37" s="238"/>
      <c r="L37" s="238"/>
      <c r="M37" s="238">
        <v>0</v>
      </c>
      <c r="N37" s="238">
        <v>10</v>
      </c>
      <c r="O37" s="282">
        <f t="shared" si="0"/>
        <v>10</v>
      </c>
      <c r="P37" s="282"/>
      <c r="Q37" s="283">
        <f t="shared" si="1"/>
        <v>10</v>
      </c>
      <c r="R37" s="117" t="s">
        <v>304</v>
      </c>
      <c r="S37" s="117" t="s">
        <v>256</v>
      </c>
      <c r="T37" s="117">
        <v>100043901</v>
      </c>
      <c r="U37" s="117" t="s">
        <v>305</v>
      </c>
      <c r="V37" s="118">
        <v>11</v>
      </c>
      <c r="W37" s="118">
        <v>10</v>
      </c>
      <c r="X37" s="131">
        <v>10</v>
      </c>
      <c r="Z37" s="17">
        <v>10</v>
      </c>
      <c r="AD37" s="181">
        <v>32</v>
      </c>
      <c r="AE37" s="271" t="s">
        <v>340</v>
      </c>
      <c r="AF37" s="271" t="s">
        <v>55</v>
      </c>
      <c r="AG37" s="276">
        <v>100037597</v>
      </c>
      <c r="AH37" s="271" t="s">
        <v>341</v>
      </c>
      <c r="AI37" s="130"/>
      <c r="AJ37" s="130"/>
      <c r="AK37" s="130"/>
      <c r="AL37" s="130"/>
      <c r="AM37" s="130">
        <f t="shared" si="6"/>
        <v>0</v>
      </c>
      <c r="AN37" s="195">
        <v>12</v>
      </c>
      <c r="AO37" s="198">
        <f t="shared" si="5"/>
        <v>12</v>
      </c>
      <c r="AP37" s="130"/>
      <c r="AQ37" s="127">
        <f t="shared" si="4"/>
        <v>12</v>
      </c>
    </row>
    <row r="38" spans="1:43" s="17" customFormat="1" ht="15" customHeight="1" x14ac:dyDescent="0.3">
      <c r="A38" s="33">
        <v>33</v>
      </c>
      <c r="B38" s="271" t="s">
        <v>306</v>
      </c>
      <c r="C38" s="271" t="s">
        <v>256</v>
      </c>
      <c r="D38" s="276">
        <v>100031771</v>
      </c>
      <c r="E38" s="271" t="s">
        <v>307</v>
      </c>
      <c r="F38" s="272"/>
      <c r="G38" s="238"/>
      <c r="H38" s="238"/>
      <c r="I38" s="238"/>
      <c r="J38" s="238"/>
      <c r="K38" s="238"/>
      <c r="L38" s="238"/>
      <c r="M38" s="238">
        <v>0</v>
      </c>
      <c r="N38" s="238">
        <v>10</v>
      </c>
      <c r="O38" s="282">
        <f t="shared" si="0"/>
        <v>10</v>
      </c>
      <c r="P38" s="282"/>
      <c r="Q38" s="283">
        <f t="shared" si="1"/>
        <v>10</v>
      </c>
      <c r="R38" s="117" t="s">
        <v>306</v>
      </c>
      <c r="S38" s="117" t="s">
        <v>256</v>
      </c>
      <c r="T38" s="117">
        <v>100031771</v>
      </c>
      <c r="U38" s="117" t="s">
        <v>307</v>
      </c>
      <c r="V38" s="118">
        <v>11</v>
      </c>
      <c r="W38" s="118">
        <v>10</v>
      </c>
      <c r="X38" s="131">
        <v>10</v>
      </c>
      <c r="Z38" s="17">
        <v>10</v>
      </c>
      <c r="AA38" s="134"/>
      <c r="AB38" s="134"/>
      <c r="AD38" s="181">
        <v>33</v>
      </c>
      <c r="AE38" s="271" t="s">
        <v>297</v>
      </c>
      <c r="AF38" s="271" t="s">
        <v>298</v>
      </c>
      <c r="AG38" s="276">
        <v>100033472</v>
      </c>
      <c r="AH38" s="271" t="s">
        <v>299</v>
      </c>
      <c r="AI38" s="130"/>
      <c r="AJ38" s="130"/>
      <c r="AK38" s="130"/>
      <c r="AL38" s="130"/>
      <c r="AM38" s="130">
        <f t="shared" si="6"/>
        <v>0</v>
      </c>
      <c r="AN38" s="195">
        <v>11</v>
      </c>
      <c r="AO38" s="196">
        <f t="shared" si="5"/>
        <v>11</v>
      </c>
      <c r="AP38" s="130"/>
      <c r="AQ38" s="127">
        <f t="shared" si="4"/>
        <v>11</v>
      </c>
    </row>
    <row r="39" spans="1:43" s="17" customFormat="1" ht="15" customHeight="1" x14ac:dyDescent="0.3">
      <c r="A39" s="33">
        <v>34</v>
      </c>
      <c r="B39" s="271" t="s">
        <v>308</v>
      </c>
      <c r="C39" s="271" t="s">
        <v>8</v>
      </c>
      <c r="D39" s="276">
        <v>100047320</v>
      </c>
      <c r="E39" s="271" t="s">
        <v>309</v>
      </c>
      <c r="F39" s="272"/>
      <c r="G39" s="238"/>
      <c r="H39" s="238"/>
      <c r="I39" s="238"/>
      <c r="J39" s="238"/>
      <c r="K39" s="238"/>
      <c r="L39" s="238"/>
      <c r="M39" s="238">
        <v>0</v>
      </c>
      <c r="N39" s="238">
        <v>10</v>
      </c>
      <c r="O39" s="282">
        <f t="shared" si="0"/>
        <v>10</v>
      </c>
      <c r="P39" s="282"/>
      <c r="Q39" s="283">
        <f t="shared" si="1"/>
        <v>10</v>
      </c>
      <c r="R39" s="119" t="s">
        <v>308</v>
      </c>
      <c r="S39" s="119" t="s">
        <v>8</v>
      </c>
      <c r="T39" s="119">
        <v>100047320</v>
      </c>
      <c r="U39" s="119" t="s">
        <v>309</v>
      </c>
      <c r="V39" s="120">
        <v>11</v>
      </c>
      <c r="W39" s="120">
        <v>10</v>
      </c>
      <c r="X39" s="131">
        <v>10</v>
      </c>
      <c r="Z39" s="17">
        <v>10</v>
      </c>
      <c r="AA39" s="134"/>
      <c r="AB39" s="134"/>
      <c r="AD39" s="181">
        <v>34</v>
      </c>
      <c r="AE39" s="271" t="s">
        <v>306</v>
      </c>
      <c r="AF39" s="271" t="s">
        <v>256</v>
      </c>
      <c r="AG39" s="276">
        <v>100031771</v>
      </c>
      <c r="AH39" s="271" t="s">
        <v>307</v>
      </c>
      <c r="AI39" s="130"/>
      <c r="AJ39" s="130"/>
      <c r="AK39" s="130"/>
      <c r="AL39" s="130"/>
      <c r="AM39" s="130">
        <f t="shared" si="6"/>
        <v>0</v>
      </c>
      <c r="AN39" s="195">
        <v>10</v>
      </c>
      <c r="AO39" s="196">
        <f t="shared" si="5"/>
        <v>10</v>
      </c>
      <c r="AP39" s="130"/>
      <c r="AQ39" s="127">
        <f t="shared" si="4"/>
        <v>10</v>
      </c>
    </row>
    <row r="40" spans="1:43" s="17" customFormat="1" ht="15" customHeight="1" x14ac:dyDescent="0.3">
      <c r="A40" s="33">
        <v>35</v>
      </c>
      <c r="B40" s="271" t="s">
        <v>310</v>
      </c>
      <c r="C40" s="271" t="s">
        <v>127</v>
      </c>
      <c r="D40" s="276">
        <v>100038588</v>
      </c>
      <c r="E40" s="271" t="s">
        <v>311</v>
      </c>
      <c r="F40" s="272"/>
      <c r="G40" s="238"/>
      <c r="H40" s="238"/>
      <c r="I40" s="238"/>
      <c r="J40" s="238"/>
      <c r="K40" s="238"/>
      <c r="L40" s="238"/>
      <c r="M40" s="238">
        <v>0</v>
      </c>
      <c r="N40" s="238">
        <v>7</v>
      </c>
      <c r="O40" s="282">
        <f t="shared" si="0"/>
        <v>7</v>
      </c>
      <c r="P40" s="282"/>
      <c r="Q40" s="283">
        <f t="shared" si="1"/>
        <v>7</v>
      </c>
      <c r="R40" s="121" t="s">
        <v>310</v>
      </c>
      <c r="S40" s="121" t="s">
        <v>127</v>
      </c>
      <c r="T40" s="121">
        <v>100038588</v>
      </c>
      <c r="U40" s="121" t="s">
        <v>311</v>
      </c>
      <c r="V40" s="122">
        <v>14</v>
      </c>
      <c r="W40" s="122">
        <v>7</v>
      </c>
      <c r="X40" s="131">
        <v>7</v>
      </c>
      <c r="Y40" s="134"/>
      <c r="Z40" s="17">
        <v>7</v>
      </c>
      <c r="AA40" s="134"/>
      <c r="AB40" s="134"/>
      <c r="AD40" s="181">
        <v>35</v>
      </c>
      <c r="AE40" s="271" t="s">
        <v>304</v>
      </c>
      <c r="AF40" s="271" t="s">
        <v>256</v>
      </c>
      <c r="AG40" s="276">
        <v>100043901</v>
      </c>
      <c r="AH40" s="271" t="s">
        <v>305</v>
      </c>
      <c r="AI40" s="130"/>
      <c r="AJ40" s="130"/>
      <c r="AK40" s="130"/>
      <c r="AL40" s="130"/>
      <c r="AM40" s="130">
        <f t="shared" si="6"/>
        <v>0</v>
      </c>
      <c r="AN40" s="195">
        <v>9</v>
      </c>
      <c r="AO40" s="196">
        <f t="shared" si="5"/>
        <v>9</v>
      </c>
      <c r="AP40" s="130"/>
      <c r="AQ40" s="127">
        <f t="shared" si="4"/>
        <v>9</v>
      </c>
    </row>
    <row r="41" spans="1:43" s="17" customFormat="1" ht="15" customHeight="1" x14ac:dyDescent="0.3">
      <c r="A41" s="33">
        <v>36</v>
      </c>
      <c r="B41" s="271" t="s">
        <v>312</v>
      </c>
      <c r="C41" s="271" t="s">
        <v>124</v>
      </c>
      <c r="D41" s="276">
        <v>100042445</v>
      </c>
      <c r="E41" s="271" t="s">
        <v>313</v>
      </c>
      <c r="F41" s="272">
        <v>26</v>
      </c>
      <c r="G41" s="238">
        <v>2</v>
      </c>
      <c r="H41" s="238"/>
      <c r="I41" s="238"/>
      <c r="J41" s="238"/>
      <c r="K41" s="238"/>
      <c r="L41" s="238"/>
      <c r="M41" s="238">
        <v>2</v>
      </c>
      <c r="N41" s="238"/>
      <c r="O41" s="282">
        <f t="shared" si="0"/>
        <v>2</v>
      </c>
      <c r="P41" s="282"/>
      <c r="Q41" s="283">
        <f t="shared" si="1"/>
        <v>2</v>
      </c>
      <c r="R41" s="39"/>
      <c r="S41" s="39"/>
      <c r="T41" s="39"/>
      <c r="U41" s="39"/>
      <c r="V41" s="20"/>
      <c r="W41" s="20"/>
      <c r="X41" s="131">
        <v>2</v>
      </c>
      <c r="Z41" s="134"/>
      <c r="AA41" s="134"/>
      <c r="AB41" s="134"/>
      <c r="AD41" s="181">
        <v>36</v>
      </c>
      <c r="AE41" s="271" t="s">
        <v>308</v>
      </c>
      <c r="AF41" s="271" t="s">
        <v>8</v>
      </c>
      <c r="AG41" s="276">
        <v>100047320</v>
      </c>
      <c r="AH41" s="271" t="s">
        <v>309</v>
      </c>
      <c r="AI41" s="130"/>
      <c r="AJ41" s="130"/>
      <c r="AK41" s="130"/>
      <c r="AL41" s="130"/>
      <c r="AM41" s="130">
        <f t="shared" si="6"/>
        <v>0</v>
      </c>
      <c r="AN41" s="195">
        <v>9</v>
      </c>
      <c r="AO41" s="196">
        <f t="shared" si="5"/>
        <v>9</v>
      </c>
      <c r="AP41" s="130"/>
      <c r="AQ41" s="127">
        <f t="shared" si="4"/>
        <v>9</v>
      </c>
    </row>
    <row r="42" spans="1:43" x14ac:dyDescent="0.3">
      <c r="A42" s="33"/>
    </row>
    <row r="43" spans="1:43" x14ac:dyDescent="0.3">
      <c r="A43" s="33"/>
    </row>
  </sheetData>
  <sortState xmlns:xlrd2="http://schemas.microsoft.com/office/spreadsheetml/2017/richdata2" ref="A4:AC43">
    <sortCondition descending="1" ref="Q4:Q43"/>
    <sortCondition descending="1" ref="O4:O43"/>
  </sortState>
  <pageMargins left="0.39370078740157499" right="0.39370078740157499" top="0.39370078740157499" bottom="0.39370078740157499" header="0.39370078740157499" footer="0.393700787401574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showGridLines="0" zoomScaleNormal="100" workbookViewId="0">
      <selection activeCell="C15" sqref="C15"/>
    </sheetView>
  </sheetViews>
  <sheetFormatPr defaultColWidth="9.109375" defaultRowHeight="14.4" x14ac:dyDescent="0.3"/>
  <cols>
    <col min="1" max="1" width="8.88671875" style="1" customWidth="1"/>
    <col min="2" max="2" width="24.88671875" style="11" customWidth="1"/>
    <col min="3" max="3" width="22.5546875" style="1" customWidth="1"/>
    <col min="4" max="4" width="18.44140625" style="2" hidden="1" customWidth="1"/>
    <col min="5" max="5" width="18.44140625" style="1" customWidth="1"/>
    <col min="6" max="6" width="12.6640625" style="14" hidden="1" customWidth="1"/>
    <col min="7" max="9" width="12.6640625" style="15" hidden="1" customWidth="1"/>
    <col min="10" max="10" width="12.6640625" style="44" customWidth="1"/>
    <col min="11" max="11" width="4.88671875" style="103" customWidth="1"/>
    <col min="12" max="12" width="24.33203125" style="103" customWidth="1"/>
    <col min="13" max="13" width="13.33203125" style="103" customWidth="1"/>
    <col min="14" max="14" width="13.33203125" style="103" hidden="1" customWidth="1"/>
    <col min="15" max="15" width="13.33203125" style="103" customWidth="1"/>
    <col min="16" max="18" width="13.33203125" style="103" hidden="1" customWidth="1"/>
    <col min="19" max="19" width="13.33203125" style="103" customWidth="1"/>
    <col min="20" max="16384" width="9.109375" style="1"/>
  </cols>
  <sheetData>
    <row r="1" spans="1:19" s="4" customFormat="1" ht="36.75" customHeight="1" x14ac:dyDescent="0.3">
      <c r="B1" s="209" t="s">
        <v>281</v>
      </c>
      <c r="C1" s="208"/>
      <c r="D1" s="207"/>
      <c r="E1" s="220"/>
      <c r="F1" s="74"/>
      <c r="G1" s="75"/>
      <c r="H1" s="114"/>
      <c r="I1" s="115"/>
      <c r="J1" s="46"/>
      <c r="K1" s="175"/>
      <c r="L1" s="209" t="s">
        <v>334</v>
      </c>
      <c r="M1" s="211"/>
      <c r="N1" s="210"/>
      <c r="O1" s="211"/>
      <c r="P1" s="174"/>
      <c r="Q1" s="175"/>
      <c r="R1" s="174"/>
      <c r="S1" s="83"/>
    </row>
    <row r="2" spans="1:19" s="61" customFormat="1" ht="49.5" customHeight="1" x14ac:dyDescent="0.25">
      <c r="A2" s="56" t="s">
        <v>279</v>
      </c>
      <c r="B2" s="57" t="s">
        <v>0</v>
      </c>
      <c r="C2" s="57" t="s">
        <v>1</v>
      </c>
      <c r="D2" s="58" t="s">
        <v>2</v>
      </c>
      <c r="E2" s="58" t="s">
        <v>3</v>
      </c>
      <c r="F2" s="12" t="s">
        <v>266</v>
      </c>
      <c r="G2" s="59" t="s">
        <v>267</v>
      </c>
      <c r="H2" s="114" t="s">
        <v>333</v>
      </c>
      <c r="I2" s="59" t="s">
        <v>282</v>
      </c>
      <c r="J2" s="46" t="s">
        <v>265</v>
      </c>
      <c r="K2" s="213"/>
      <c r="L2" s="214" t="s">
        <v>0</v>
      </c>
      <c r="M2" s="214" t="s">
        <v>1</v>
      </c>
      <c r="N2" s="215" t="s">
        <v>2</v>
      </c>
      <c r="O2" s="215" t="s">
        <v>3</v>
      </c>
      <c r="P2" s="178" t="s">
        <v>266</v>
      </c>
      <c r="Q2" s="178" t="s">
        <v>267</v>
      </c>
      <c r="R2" s="216" t="s">
        <v>282</v>
      </c>
      <c r="S2" s="217" t="s">
        <v>265</v>
      </c>
    </row>
    <row r="3" spans="1:19" s="4" customFormat="1" ht="15" customHeight="1" x14ac:dyDescent="0.3">
      <c r="A3" s="225" t="s">
        <v>291</v>
      </c>
      <c r="B3" s="264" t="s">
        <v>7</v>
      </c>
      <c r="C3" s="265" t="s">
        <v>8</v>
      </c>
      <c r="D3" s="265">
        <v>100031876</v>
      </c>
      <c r="E3" s="264" t="s">
        <v>9</v>
      </c>
      <c r="F3" s="266">
        <v>84</v>
      </c>
      <c r="G3" s="223">
        <v>19</v>
      </c>
      <c r="H3" s="223">
        <f>G3+F3</f>
        <v>103</v>
      </c>
      <c r="I3" s="223">
        <v>40</v>
      </c>
      <c r="J3" s="267">
        <f>I3+H3</f>
        <v>143</v>
      </c>
      <c r="K3" s="183" t="s">
        <v>292</v>
      </c>
      <c r="L3" s="243" t="s">
        <v>7</v>
      </c>
      <c r="M3" s="244" t="s">
        <v>8</v>
      </c>
      <c r="N3" s="244">
        <v>100031876</v>
      </c>
      <c r="O3" s="221" t="s">
        <v>9</v>
      </c>
      <c r="P3" s="222">
        <v>87</v>
      </c>
      <c r="Q3" s="222">
        <v>20</v>
      </c>
      <c r="R3" s="183">
        <v>40</v>
      </c>
      <c r="S3" s="131">
        <f>R3+Q3+P3</f>
        <v>147</v>
      </c>
    </row>
    <row r="4" spans="1:19" s="4" customFormat="1" ht="15" customHeight="1" x14ac:dyDescent="0.3">
      <c r="A4" s="225" t="s">
        <v>291</v>
      </c>
      <c r="B4" s="264" t="s">
        <v>4</v>
      </c>
      <c r="C4" s="265" t="s">
        <v>5</v>
      </c>
      <c r="D4" s="265">
        <v>100030524</v>
      </c>
      <c r="E4" s="264" t="s">
        <v>6</v>
      </c>
      <c r="F4" s="266">
        <v>64</v>
      </c>
      <c r="G4" s="223">
        <v>20</v>
      </c>
      <c r="H4" s="223">
        <f t="shared" ref="H4:H6" si="0">G4+F4</f>
        <v>84</v>
      </c>
      <c r="I4" s="223">
        <v>37</v>
      </c>
      <c r="J4" s="267">
        <f t="shared" ref="J4:J6" si="1">I4+H4</f>
        <v>121</v>
      </c>
      <c r="K4" s="183" t="s">
        <v>292</v>
      </c>
      <c r="L4" s="221" t="s">
        <v>10</v>
      </c>
      <c r="M4" s="244" t="s">
        <v>11</v>
      </c>
      <c r="N4" s="244">
        <v>100025425</v>
      </c>
      <c r="O4" s="221" t="s">
        <v>12</v>
      </c>
      <c r="P4" s="222">
        <v>82</v>
      </c>
      <c r="Q4" s="222">
        <v>19</v>
      </c>
      <c r="R4" s="183"/>
      <c r="S4" s="131">
        <f>R4+Q4+P4</f>
        <v>101</v>
      </c>
    </row>
    <row r="5" spans="1:19" s="18" customFormat="1" ht="15" customHeight="1" x14ac:dyDescent="0.3">
      <c r="A5" s="228"/>
      <c r="B5" s="296" t="s">
        <v>10</v>
      </c>
      <c r="C5" s="297" t="s">
        <v>11</v>
      </c>
      <c r="D5" s="297">
        <v>100025425</v>
      </c>
      <c r="E5" s="296" t="s">
        <v>12</v>
      </c>
      <c r="F5" s="298">
        <v>83</v>
      </c>
      <c r="G5" s="240">
        <v>20</v>
      </c>
      <c r="H5" s="240">
        <f t="shared" si="0"/>
        <v>103</v>
      </c>
      <c r="I5" s="240"/>
      <c r="J5" s="267">
        <f t="shared" si="1"/>
        <v>103</v>
      </c>
      <c r="K5" s="218"/>
      <c r="L5" s="219"/>
      <c r="M5" s="219"/>
      <c r="N5" s="219"/>
      <c r="O5" s="219"/>
      <c r="P5" s="219"/>
      <c r="Q5" s="219"/>
      <c r="R5" s="219"/>
      <c r="S5" s="219"/>
    </row>
    <row r="6" spans="1:19" s="4" customFormat="1" ht="15" customHeight="1" x14ac:dyDescent="0.3">
      <c r="A6" s="19"/>
      <c r="B6" s="21" t="s">
        <v>13</v>
      </c>
      <c r="C6" s="22" t="s">
        <v>5</v>
      </c>
      <c r="D6" s="22">
        <v>100022889</v>
      </c>
      <c r="E6" s="21" t="s">
        <v>14</v>
      </c>
      <c r="F6" s="23">
        <v>23</v>
      </c>
      <c r="G6" s="24"/>
      <c r="H6" s="24">
        <f t="shared" si="0"/>
        <v>23</v>
      </c>
      <c r="I6" s="24"/>
      <c r="J6" s="43">
        <f t="shared" si="1"/>
        <v>23</v>
      </c>
      <c r="K6" s="13"/>
      <c r="L6" s="104"/>
      <c r="M6" s="104"/>
      <c r="N6" s="104"/>
      <c r="O6" s="104"/>
      <c r="P6" s="104"/>
      <c r="Q6" s="104"/>
      <c r="R6" s="104"/>
      <c r="S6" s="104"/>
    </row>
    <row r="7" spans="1:19" ht="0" hidden="1" customHeight="1" x14ac:dyDescent="0.3"/>
  </sheetData>
  <sortState xmlns:xlrd2="http://schemas.microsoft.com/office/spreadsheetml/2017/richdata2" ref="A3:K4">
    <sortCondition descending="1" ref="J3:J4"/>
  </sortState>
  <pageMargins left="0.39370078740157499" right="0.39370078740157499" top="0.39370078740157499" bottom="0.39370078740157499" header="0.39370078740157499" footer="0.393700787401574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showGridLines="0" tabSelected="1" zoomScaleNormal="100" workbookViewId="0">
      <pane ySplit="1" topLeftCell="A2" activePane="bottomLeft" state="frozen"/>
      <selection pane="bottomLeft" activeCell="A26" sqref="A26"/>
    </sheetView>
  </sheetViews>
  <sheetFormatPr defaultColWidth="9.109375" defaultRowHeight="14.4" x14ac:dyDescent="0.3"/>
  <cols>
    <col min="1" max="1" width="9.44140625" style="1" bestFit="1" customWidth="1"/>
    <col min="2" max="2" width="23.33203125" style="1" customWidth="1"/>
    <col min="3" max="3" width="21.33203125" style="1" customWidth="1"/>
    <col min="4" max="4" width="16.6640625" style="1" hidden="1" customWidth="1"/>
    <col min="5" max="5" width="35.5546875" style="1" bestFit="1" customWidth="1"/>
    <col min="6" max="6" width="13.88671875" style="2" hidden="1" customWidth="1"/>
    <col min="7" max="8" width="12.6640625" style="3" hidden="1" customWidth="1"/>
    <col min="9" max="9" width="12.6640625" style="15" hidden="1" customWidth="1"/>
    <col min="10" max="10" width="12.6640625" style="45" hidden="1" customWidth="1"/>
    <col min="11" max="12" width="0" style="1" hidden="1" customWidth="1"/>
    <col min="13" max="16" width="15.6640625" style="97" hidden="1" customWidth="1"/>
    <col min="17" max="17" width="15.6640625" style="45" customWidth="1"/>
    <col min="18" max="21" width="0" style="1" hidden="1" customWidth="1"/>
    <col min="22" max="22" width="11.33203125" style="1" hidden="1" customWidth="1"/>
    <col min="23" max="23" width="0" style="1" hidden="1" customWidth="1"/>
    <col min="24" max="24" width="9.44140625" style="1" hidden="1" customWidth="1"/>
    <col min="25" max="25" width="9.109375" style="1"/>
    <col min="26" max="26" width="38.33203125" style="1" customWidth="1"/>
    <col min="27" max="27" width="18.109375" style="1" bestFit="1" customWidth="1"/>
    <col min="28" max="28" width="0" style="1" hidden="1" customWidth="1"/>
    <col min="29" max="29" width="32.33203125" style="1" bestFit="1" customWidth="1"/>
    <col min="30" max="37" width="0" style="1" hidden="1" customWidth="1"/>
    <col min="38" max="16384" width="9.109375" style="1"/>
  </cols>
  <sheetData>
    <row r="1" spans="1:38" ht="2.1" customHeight="1" x14ac:dyDescent="0.3">
      <c r="A1" s="62"/>
      <c r="B1" s="62"/>
      <c r="C1" s="62"/>
      <c r="D1" s="62"/>
      <c r="E1" s="62"/>
      <c r="F1" s="62"/>
      <c r="G1" s="68"/>
      <c r="H1" s="68"/>
      <c r="I1" s="68"/>
      <c r="J1" s="68"/>
      <c r="K1" s="68"/>
      <c r="L1" s="68"/>
      <c r="M1" s="102"/>
      <c r="N1" s="96"/>
      <c r="O1" s="96"/>
      <c r="P1" s="96"/>
      <c r="Q1" s="128"/>
      <c r="R1" s="62"/>
      <c r="T1" s="62"/>
      <c r="U1" s="62"/>
      <c r="V1" s="62"/>
      <c r="W1" s="62"/>
      <c r="X1" s="62"/>
    </row>
    <row r="2" spans="1:38" s="4" customFormat="1" ht="36.75" customHeight="1" x14ac:dyDescent="0.3">
      <c r="A2" s="67"/>
      <c r="B2" s="209" t="s">
        <v>268</v>
      </c>
      <c r="C2" s="208"/>
      <c r="D2" s="207"/>
      <c r="E2" s="220"/>
      <c r="F2" s="68"/>
      <c r="G2" s="71"/>
      <c r="H2" s="71"/>
      <c r="I2" s="71"/>
      <c r="J2" s="71"/>
      <c r="K2" s="71"/>
      <c r="L2" s="71"/>
      <c r="M2" s="31"/>
      <c r="N2" s="102"/>
      <c r="O2" s="102"/>
      <c r="P2" s="102"/>
      <c r="Q2" s="106"/>
      <c r="R2" s="67"/>
      <c r="T2" s="67"/>
      <c r="U2" s="67"/>
      <c r="V2" s="67"/>
      <c r="W2" s="67"/>
      <c r="X2" s="68"/>
      <c r="Y2" s="173"/>
      <c r="Z2" s="206" t="s">
        <v>335</v>
      </c>
      <c r="AA2" s="210"/>
      <c r="AB2" s="175"/>
      <c r="AC2" s="176"/>
      <c r="AD2" s="175"/>
      <c r="AE2" s="174"/>
      <c r="AF2" s="174"/>
      <c r="AG2" s="174"/>
      <c r="AH2" s="177"/>
      <c r="AI2" s="177"/>
      <c r="AJ2" s="177"/>
      <c r="AK2" s="178"/>
      <c r="AL2" s="179"/>
    </row>
    <row r="3" spans="1:38" s="61" customFormat="1" ht="55.5" customHeight="1" x14ac:dyDescent="0.3">
      <c r="A3" s="73" t="s">
        <v>279</v>
      </c>
      <c r="B3" s="63" t="s">
        <v>0</v>
      </c>
      <c r="C3" s="63" t="s">
        <v>1</v>
      </c>
      <c r="D3" s="64" t="s">
        <v>2</v>
      </c>
      <c r="E3" s="64" t="s">
        <v>3</v>
      </c>
      <c r="F3" s="70" t="s">
        <v>283</v>
      </c>
      <c r="G3" s="72" t="s">
        <v>284</v>
      </c>
      <c r="H3" s="72"/>
      <c r="I3" s="72" t="s">
        <v>285</v>
      </c>
      <c r="J3" s="72"/>
      <c r="K3" s="72" t="s">
        <v>286</v>
      </c>
      <c r="L3" s="72"/>
      <c r="M3" s="112" t="s">
        <v>287</v>
      </c>
      <c r="N3" s="111" t="s">
        <v>267</v>
      </c>
      <c r="O3" s="112" t="s">
        <v>333</v>
      </c>
      <c r="P3" s="111" t="s">
        <v>289</v>
      </c>
      <c r="Q3" s="46" t="s">
        <v>265</v>
      </c>
      <c r="R3" s="66" t="s">
        <v>290</v>
      </c>
      <c r="T3" s="63" t="s">
        <v>0</v>
      </c>
      <c r="U3" s="63" t="s">
        <v>1</v>
      </c>
      <c r="V3" s="65" t="s">
        <v>2</v>
      </c>
      <c r="W3" s="65" t="s">
        <v>3</v>
      </c>
      <c r="X3" s="69" t="s">
        <v>288</v>
      </c>
      <c r="Y3" s="175"/>
      <c r="Z3" s="98" t="s">
        <v>0</v>
      </c>
      <c r="AA3" s="98" t="s">
        <v>1</v>
      </c>
      <c r="AB3" s="99" t="s">
        <v>2</v>
      </c>
      <c r="AC3" s="99" t="s">
        <v>3</v>
      </c>
      <c r="AD3" s="108" t="s">
        <v>283</v>
      </c>
      <c r="AE3" s="75" t="s">
        <v>284</v>
      </c>
      <c r="AF3" s="75" t="s">
        <v>285</v>
      </c>
      <c r="AG3" s="75" t="s">
        <v>286</v>
      </c>
      <c r="AH3" s="74" t="s">
        <v>266</v>
      </c>
      <c r="AI3" s="69" t="s">
        <v>267</v>
      </c>
      <c r="AJ3" s="114" t="s">
        <v>333</v>
      </c>
      <c r="AK3" s="114" t="s">
        <v>289</v>
      </c>
      <c r="AL3" s="180" t="s">
        <v>265</v>
      </c>
    </row>
    <row r="4" spans="1:38" s="25" customFormat="1" ht="15" customHeight="1" x14ac:dyDescent="0.3">
      <c r="A4" s="225" t="s">
        <v>291</v>
      </c>
      <c r="B4" s="297" t="s">
        <v>15</v>
      </c>
      <c r="C4" s="297" t="s">
        <v>16</v>
      </c>
      <c r="D4" s="297">
        <v>100025587</v>
      </c>
      <c r="E4" s="297" t="s">
        <v>17</v>
      </c>
      <c r="F4" s="298">
        <v>1</v>
      </c>
      <c r="G4" s="268">
        <v>25</v>
      </c>
      <c r="H4" s="268">
        <v>2</v>
      </c>
      <c r="I4" s="268">
        <v>30</v>
      </c>
      <c r="J4" s="268">
        <v>2</v>
      </c>
      <c r="K4" s="268">
        <v>12</v>
      </c>
      <c r="L4" s="268">
        <v>2</v>
      </c>
      <c r="M4" s="225">
        <v>73</v>
      </c>
      <c r="N4" s="240">
        <v>19</v>
      </c>
      <c r="O4" s="240">
        <f t="shared" ref="O4:O37" si="0">N4+M4</f>
        <v>92</v>
      </c>
      <c r="P4" s="240">
        <v>32</v>
      </c>
      <c r="Q4" s="278">
        <f t="shared" ref="Q4:Q37" si="1">P4+O4</f>
        <v>124</v>
      </c>
      <c r="R4" s="25" t="s">
        <v>291</v>
      </c>
      <c r="T4" s="117" t="s">
        <v>15</v>
      </c>
      <c r="U4" s="117" t="s">
        <v>16</v>
      </c>
      <c r="V4" s="117">
        <v>100025587</v>
      </c>
      <c r="W4" s="117" t="s">
        <v>17</v>
      </c>
      <c r="X4" s="118">
        <v>2</v>
      </c>
      <c r="Y4" s="243" t="s">
        <v>292</v>
      </c>
      <c r="Z4" s="275" t="s">
        <v>70</v>
      </c>
      <c r="AA4" s="275" t="s">
        <v>16</v>
      </c>
      <c r="AB4" s="275">
        <v>100034089</v>
      </c>
      <c r="AC4" s="275" t="s">
        <v>90</v>
      </c>
      <c r="AD4" s="240">
        <v>1</v>
      </c>
      <c r="AE4" s="240">
        <v>30</v>
      </c>
      <c r="AF4" s="240">
        <v>16</v>
      </c>
      <c r="AG4" s="240">
        <v>27</v>
      </c>
      <c r="AH4" s="240">
        <f t="shared" ref="AH4:AH29" si="2">AE4+AF4+AG4</f>
        <v>73</v>
      </c>
      <c r="AI4" s="240">
        <v>18</v>
      </c>
      <c r="AJ4" s="183">
        <f t="shared" ref="AJ4:AJ29" si="3">AH4+AI4</f>
        <v>91</v>
      </c>
      <c r="AK4" s="183">
        <v>40</v>
      </c>
      <c r="AL4" s="131">
        <f t="shared" ref="AL4:AL29" si="4">AJ4+AK4</f>
        <v>131</v>
      </c>
    </row>
    <row r="5" spans="1:38" s="25" customFormat="1" ht="15" customHeight="1" x14ac:dyDescent="0.3">
      <c r="A5" s="225" t="s">
        <v>291</v>
      </c>
      <c r="B5" s="297" t="s">
        <v>26</v>
      </c>
      <c r="C5" s="297" t="s">
        <v>27</v>
      </c>
      <c r="D5" s="297">
        <v>100031409</v>
      </c>
      <c r="E5" s="297" t="s">
        <v>28</v>
      </c>
      <c r="F5" s="298">
        <v>5</v>
      </c>
      <c r="G5" s="268">
        <v>10</v>
      </c>
      <c r="H5" s="268">
        <v>2</v>
      </c>
      <c r="I5" s="268">
        <v>14</v>
      </c>
      <c r="J5" s="268">
        <v>2</v>
      </c>
      <c r="K5" s="268">
        <v>27</v>
      </c>
      <c r="L5" s="268">
        <v>2</v>
      </c>
      <c r="M5" s="225">
        <v>57</v>
      </c>
      <c r="N5" s="240">
        <v>14</v>
      </c>
      <c r="O5" s="240">
        <f t="shared" si="0"/>
        <v>71</v>
      </c>
      <c r="P5" s="240">
        <v>40</v>
      </c>
      <c r="Q5" s="278">
        <f t="shared" si="1"/>
        <v>111</v>
      </c>
      <c r="R5" s="25" t="s">
        <v>291</v>
      </c>
      <c r="T5" s="117" t="s">
        <v>26</v>
      </c>
      <c r="U5" s="117" t="s">
        <v>27</v>
      </c>
      <c r="V5" s="117">
        <v>100031409</v>
      </c>
      <c r="W5" s="117" t="s">
        <v>28</v>
      </c>
      <c r="X5" s="118">
        <v>7</v>
      </c>
      <c r="Y5" s="243"/>
      <c r="Z5" s="275" t="s">
        <v>15</v>
      </c>
      <c r="AA5" s="275" t="s">
        <v>16</v>
      </c>
      <c r="AB5" s="275">
        <v>100025587</v>
      </c>
      <c r="AC5" s="275" t="s">
        <v>17</v>
      </c>
      <c r="AD5" s="240">
        <v>2</v>
      </c>
      <c r="AE5" s="240">
        <v>20</v>
      </c>
      <c r="AF5" s="240">
        <v>11</v>
      </c>
      <c r="AG5" s="240">
        <v>30</v>
      </c>
      <c r="AH5" s="240">
        <f t="shared" si="2"/>
        <v>61</v>
      </c>
      <c r="AI5" s="240">
        <v>17</v>
      </c>
      <c r="AJ5" s="183">
        <f t="shared" si="3"/>
        <v>78</v>
      </c>
      <c r="AK5" s="183">
        <v>35</v>
      </c>
      <c r="AL5" s="131">
        <f t="shared" si="4"/>
        <v>113</v>
      </c>
    </row>
    <row r="6" spans="1:38" s="25" customFormat="1" ht="15" customHeight="1" x14ac:dyDescent="0.3">
      <c r="A6" s="225" t="s">
        <v>291</v>
      </c>
      <c r="B6" s="297" t="s">
        <v>18</v>
      </c>
      <c r="C6" s="297" t="s">
        <v>19</v>
      </c>
      <c r="D6" s="297">
        <v>100042265</v>
      </c>
      <c r="E6" s="297" t="s">
        <v>20</v>
      </c>
      <c r="F6" s="298">
        <v>2</v>
      </c>
      <c r="G6" s="268">
        <v>30</v>
      </c>
      <c r="H6" s="268">
        <v>2</v>
      </c>
      <c r="I6" s="268">
        <v>23</v>
      </c>
      <c r="J6" s="268">
        <v>2</v>
      </c>
      <c r="K6" s="268">
        <v>4</v>
      </c>
      <c r="L6" s="268"/>
      <c r="M6" s="225">
        <v>61</v>
      </c>
      <c r="N6" s="240">
        <v>16</v>
      </c>
      <c r="O6" s="240">
        <f t="shared" si="0"/>
        <v>77</v>
      </c>
      <c r="P6" s="240">
        <v>29</v>
      </c>
      <c r="Q6" s="278">
        <f t="shared" si="1"/>
        <v>106</v>
      </c>
      <c r="R6" s="25" t="s">
        <v>291</v>
      </c>
      <c r="T6" s="119" t="s">
        <v>18</v>
      </c>
      <c r="U6" s="119" t="s">
        <v>19</v>
      </c>
      <c r="V6" s="119">
        <v>100042265</v>
      </c>
      <c r="W6" s="119" t="s">
        <v>20</v>
      </c>
      <c r="X6" s="120">
        <v>5</v>
      </c>
      <c r="Y6" s="243" t="s">
        <v>292</v>
      </c>
      <c r="Z6" s="275" t="s">
        <v>40</v>
      </c>
      <c r="AA6" s="275" t="s">
        <v>41</v>
      </c>
      <c r="AB6" s="275">
        <v>100032023</v>
      </c>
      <c r="AC6" s="275" t="s">
        <v>42</v>
      </c>
      <c r="AD6" s="240">
        <v>3</v>
      </c>
      <c r="AE6" s="240">
        <v>12</v>
      </c>
      <c r="AF6" s="240">
        <v>30</v>
      </c>
      <c r="AG6" s="240">
        <v>21</v>
      </c>
      <c r="AH6" s="240">
        <f t="shared" si="2"/>
        <v>63</v>
      </c>
      <c r="AI6" s="240">
        <v>20</v>
      </c>
      <c r="AJ6" s="183">
        <f t="shared" si="3"/>
        <v>83</v>
      </c>
      <c r="AK6" s="183">
        <v>29</v>
      </c>
      <c r="AL6" s="131">
        <f t="shared" si="4"/>
        <v>112</v>
      </c>
    </row>
    <row r="7" spans="1:38" s="25" customFormat="1" ht="15" customHeight="1" x14ac:dyDescent="0.3">
      <c r="A7" s="225" t="s">
        <v>291</v>
      </c>
      <c r="B7" s="297" t="s">
        <v>34</v>
      </c>
      <c r="C7" s="297" t="s">
        <v>16</v>
      </c>
      <c r="D7" s="297">
        <v>100038113</v>
      </c>
      <c r="E7" s="297" t="s">
        <v>35</v>
      </c>
      <c r="F7" s="298">
        <v>8</v>
      </c>
      <c r="G7" s="268">
        <v>21</v>
      </c>
      <c r="H7" s="268">
        <v>2</v>
      </c>
      <c r="I7" s="268">
        <v>21</v>
      </c>
      <c r="J7" s="268">
        <v>2</v>
      </c>
      <c r="K7" s="268">
        <v>10</v>
      </c>
      <c r="L7" s="268"/>
      <c r="M7" s="225">
        <v>56</v>
      </c>
      <c r="N7" s="240">
        <v>15</v>
      </c>
      <c r="O7" s="240">
        <f t="shared" si="0"/>
        <v>71</v>
      </c>
      <c r="P7" s="240">
        <v>30</v>
      </c>
      <c r="Q7" s="278">
        <f t="shared" si="1"/>
        <v>101</v>
      </c>
      <c r="R7" s="25" t="s">
        <v>291</v>
      </c>
      <c r="T7" s="117" t="s">
        <v>34</v>
      </c>
      <c r="U7" s="117" t="s">
        <v>16</v>
      </c>
      <c r="V7" s="117">
        <v>100038113</v>
      </c>
      <c r="W7" s="117" t="s">
        <v>35</v>
      </c>
      <c r="X7" s="118">
        <v>6</v>
      </c>
      <c r="Y7" s="243" t="s">
        <v>292</v>
      </c>
      <c r="Z7" s="275" t="s">
        <v>49</v>
      </c>
      <c r="AA7" s="275" t="s">
        <v>50</v>
      </c>
      <c r="AB7" s="275">
        <v>100040829</v>
      </c>
      <c r="AC7" s="275" t="s">
        <v>51</v>
      </c>
      <c r="AD7" s="240">
        <v>7</v>
      </c>
      <c r="AE7" s="240">
        <v>25</v>
      </c>
      <c r="AF7" s="240">
        <v>18</v>
      </c>
      <c r="AG7" s="240">
        <v>19</v>
      </c>
      <c r="AH7" s="240">
        <f t="shared" si="2"/>
        <v>62</v>
      </c>
      <c r="AI7" s="240">
        <v>15</v>
      </c>
      <c r="AJ7" s="183">
        <f t="shared" si="3"/>
        <v>77</v>
      </c>
      <c r="AK7" s="183">
        <v>30</v>
      </c>
      <c r="AL7" s="131">
        <f t="shared" si="4"/>
        <v>107</v>
      </c>
    </row>
    <row r="8" spans="1:38" s="25" customFormat="1" ht="15" customHeight="1" x14ac:dyDescent="0.3">
      <c r="A8" s="225" t="s">
        <v>291</v>
      </c>
      <c r="B8" s="297" t="s">
        <v>29</v>
      </c>
      <c r="C8" s="297" t="s">
        <v>11</v>
      </c>
      <c r="D8" s="297">
        <v>100017397</v>
      </c>
      <c r="E8" s="297" t="s">
        <v>30</v>
      </c>
      <c r="F8" s="298">
        <v>6</v>
      </c>
      <c r="G8" s="268">
        <v>16</v>
      </c>
      <c r="H8" s="268">
        <v>2</v>
      </c>
      <c r="I8" s="268">
        <v>25</v>
      </c>
      <c r="J8" s="268">
        <v>2</v>
      </c>
      <c r="K8" s="268">
        <v>11</v>
      </c>
      <c r="L8" s="268">
        <v>2</v>
      </c>
      <c r="M8" s="225">
        <v>58</v>
      </c>
      <c r="N8" s="240">
        <v>19</v>
      </c>
      <c r="O8" s="240">
        <f t="shared" si="0"/>
        <v>77</v>
      </c>
      <c r="P8" s="240">
        <v>21</v>
      </c>
      <c r="Q8" s="278">
        <f t="shared" si="1"/>
        <v>98</v>
      </c>
      <c r="R8" s="25" t="s">
        <v>291</v>
      </c>
      <c r="T8" s="119" t="s">
        <v>29</v>
      </c>
      <c r="U8" s="119" t="s">
        <v>11</v>
      </c>
      <c r="V8" s="119">
        <v>100017397</v>
      </c>
      <c r="W8" s="119" t="s">
        <v>30</v>
      </c>
      <c r="X8" s="120">
        <v>2</v>
      </c>
      <c r="Y8" s="243" t="s">
        <v>292</v>
      </c>
      <c r="Z8" s="275" t="s">
        <v>31</v>
      </c>
      <c r="AA8" s="275" t="s">
        <v>32</v>
      </c>
      <c r="AB8" s="275">
        <v>100042406</v>
      </c>
      <c r="AC8" s="275" t="s">
        <v>33</v>
      </c>
      <c r="AD8" s="240">
        <v>8</v>
      </c>
      <c r="AE8" s="240">
        <v>14</v>
      </c>
      <c r="AF8" s="240">
        <v>21</v>
      </c>
      <c r="AG8" s="240">
        <v>21</v>
      </c>
      <c r="AH8" s="240">
        <f t="shared" si="2"/>
        <v>56</v>
      </c>
      <c r="AI8" s="240">
        <v>14</v>
      </c>
      <c r="AJ8" s="183">
        <f t="shared" si="3"/>
        <v>70</v>
      </c>
      <c r="AK8" s="183">
        <v>25</v>
      </c>
      <c r="AL8" s="131">
        <f t="shared" si="4"/>
        <v>95</v>
      </c>
    </row>
    <row r="9" spans="1:38" s="25" customFormat="1" ht="15" customHeight="1" x14ac:dyDescent="0.3">
      <c r="A9" s="225"/>
      <c r="B9" s="297" t="s">
        <v>36</v>
      </c>
      <c r="C9" s="297" t="s">
        <v>16</v>
      </c>
      <c r="D9" s="297">
        <v>100035173</v>
      </c>
      <c r="E9" s="297" t="s">
        <v>37</v>
      </c>
      <c r="F9" s="298">
        <v>9</v>
      </c>
      <c r="G9" s="268">
        <v>23</v>
      </c>
      <c r="H9" s="268">
        <v>2</v>
      </c>
      <c r="I9" s="268"/>
      <c r="J9" s="268"/>
      <c r="K9" s="268">
        <v>19</v>
      </c>
      <c r="L9" s="268">
        <v>2</v>
      </c>
      <c r="M9" s="225">
        <v>46</v>
      </c>
      <c r="N9" s="240">
        <v>20</v>
      </c>
      <c r="O9" s="240">
        <f t="shared" si="0"/>
        <v>66</v>
      </c>
      <c r="P9" s="240">
        <v>31</v>
      </c>
      <c r="Q9" s="278">
        <f t="shared" si="1"/>
        <v>97</v>
      </c>
      <c r="R9" s="25" t="s">
        <v>292</v>
      </c>
      <c r="T9" s="117" t="s">
        <v>36</v>
      </c>
      <c r="U9" s="117" t="s">
        <v>16</v>
      </c>
      <c r="V9" s="117">
        <v>100035173</v>
      </c>
      <c r="W9" s="117" t="s">
        <v>37</v>
      </c>
      <c r="X9" s="118">
        <v>1</v>
      </c>
      <c r="Y9" s="40"/>
      <c r="Z9" s="279" t="s">
        <v>45</v>
      </c>
      <c r="AA9" s="279" t="s">
        <v>46</v>
      </c>
      <c r="AB9" s="279">
        <v>100040578</v>
      </c>
      <c r="AC9" s="279" t="s">
        <v>47</v>
      </c>
      <c r="AD9" s="280">
        <v>4</v>
      </c>
      <c r="AE9" s="280">
        <v>27</v>
      </c>
      <c r="AF9" s="280">
        <v>25</v>
      </c>
      <c r="AG9" s="280">
        <v>19</v>
      </c>
      <c r="AH9" s="280">
        <f t="shared" si="2"/>
        <v>71</v>
      </c>
      <c r="AI9" s="280">
        <v>18</v>
      </c>
      <c r="AJ9" s="37">
        <f t="shared" si="3"/>
        <v>89</v>
      </c>
      <c r="AK9" s="280"/>
      <c r="AL9" s="269">
        <f t="shared" si="4"/>
        <v>89</v>
      </c>
    </row>
    <row r="10" spans="1:38" s="25" customFormat="1" ht="15" customHeight="1" x14ac:dyDescent="0.3">
      <c r="A10" s="225" t="s">
        <v>291</v>
      </c>
      <c r="B10" s="297" t="s">
        <v>21</v>
      </c>
      <c r="C10" s="297" t="s">
        <v>19</v>
      </c>
      <c r="D10" s="297">
        <v>100042220</v>
      </c>
      <c r="E10" s="297" t="s">
        <v>22</v>
      </c>
      <c r="F10" s="298">
        <v>3</v>
      </c>
      <c r="G10" s="268">
        <v>20</v>
      </c>
      <c r="H10" s="268">
        <v>2</v>
      </c>
      <c r="I10" s="268">
        <v>3</v>
      </c>
      <c r="J10" s="268"/>
      <c r="K10" s="268">
        <v>30</v>
      </c>
      <c r="L10" s="268">
        <v>2</v>
      </c>
      <c r="M10" s="225">
        <v>57</v>
      </c>
      <c r="N10" s="240">
        <v>20</v>
      </c>
      <c r="O10" s="240">
        <f t="shared" si="0"/>
        <v>77</v>
      </c>
      <c r="P10" s="240">
        <v>19</v>
      </c>
      <c r="Q10" s="278">
        <f t="shared" si="1"/>
        <v>96</v>
      </c>
      <c r="R10" s="25" t="s">
        <v>291</v>
      </c>
      <c r="T10" s="119" t="s">
        <v>21</v>
      </c>
      <c r="U10" s="119" t="s">
        <v>19</v>
      </c>
      <c r="V10" s="119">
        <v>100042220</v>
      </c>
      <c r="W10" s="119" t="s">
        <v>22</v>
      </c>
      <c r="X10" s="120">
        <v>1</v>
      </c>
      <c r="Y10" s="243"/>
      <c r="Z10" s="275" t="s">
        <v>29</v>
      </c>
      <c r="AA10" s="275" t="s">
        <v>11</v>
      </c>
      <c r="AB10" s="275">
        <v>100017397</v>
      </c>
      <c r="AC10" s="275" t="s">
        <v>30</v>
      </c>
      <c r="AD10" s="240">
        <v>12</v>
      </c>
      <c r="AE10" s="240">
        <v>7</v>
      </c>
      <c r="AF10" s="240">
        <v>13</v>
      </c>
      <c r="AG10" s="240">
        <v>12</v>
      </c>
      <c r="AH10" s="240">
        <f t="shared" si="2"/>
        <v>32</v>
      </c>
      <c r="AI10" s="240">
        <v>19</v>
      </c>
      <c r="AJ10" s="183">
        <f t="shared" si="3"/>
        <v>51</v>
      </c>
      <c r="AK10" s="183">
        <v>35</v>
      </c>
      <c r="AL10" s="131">
        <f t="shared" si="4"/>
        <v>86</v>
      </c>
    </row>
    <row r="11" spans="1:38" s="25" customFormat="1" ht="15" customHeight="1" x14ac:dyDescent="0.3">
      <c r="A11" s="225" t="s">
        <v>291</v>
      </c>
      <c r="B11" s="297" t="s">
        <v>4</v>
      </c>
      <c r="C11" s="297" t="s">
        <v>5</v>
      </c>
      <c r="D11" s="297">
        <v>100046427</v>
      </c>
      <c r="E11" s="297" t="s">
        <v>48</v>
      </c>
      <c r="F11" s="298">
        <v>13</v>
      </c>
      <c r="G11" s="268">
        <v>17</v>
      </c>
      <c r="H11" s="268">
        <v>2</v>
      </c>
      <c r="I11" s="268">
        <v>20</v>
      </c>
      <c r="J11" s="268">
        <v>2</v>
      </c>
      <c r="K11" s="268">
        <v>1</v>
      </c>
      <c r="L11" s="268"/>
      <c r="M11" s="225">
        <v>42</v>
      </c>
      <c r="N11" s="240">
        <v>13</v>
      </c>
      <c r="O11" s="240">
        <f t="shared" si="0"/>
        <v>55</v>
      </c>
      <c r="P11" s="240">
        <v>37</v>
      </c>
      <c r="Q11" s="278">
        <f t="shared" si="1"/>
        <v>92</v>
      </c>
      <c r="R11" s="25" t="s">
        <v>291</v>
      </c>
      <c r="T11" s="117" t="s">
        <v>4</v>
      </c>
      <c r="U11" s="117" t="s">
        <v>5</v>
      </c>
      <c r="V11" s="117">
        <v>100046427</v>
      </c>
      <c r="W11" s="117" t="s">
        <v>48</v>
      </c>
      <c r="X11" s="118">
        <v>8</v>
      </c>
      <c r="Y11" s="243" t="s">
        <v>292</v>
      </c>
      <c r="Z11" s="275" t="s">
        <v>36</v>
      </c>
      <c r="AA11" s="275" t="s">
        <v>16</v>
      </c>
      <c r="AB11" s="275">
        <v>100035173</v>
      </c>
      <c r="AC11" s="275" t="s">
        <v>37</v>
      </c>
      <c r="AD11" s="240">
        <v>11</v>
      </c>
      <c r="AE11" s="240">
        <v>11</v>
      </c>
      <c r="AF11" s="240">
        <v>21</v>
      </c>
      <c r="AG11" s="240">
        <v>16</v>
      </c>
      <c r="AH11" s="240">
        <f t="shared" si="2"/>
        <v>48</v>
      </c>
      <c r="AI11" s="240">
        <v>10</v>
      </c>
      <c r="AJ11" s="183">
        <f t="shared" si="3"/>
        <v>58</v>
      </c>
      <c r="AK11" s="183">
        <v>27</v>
      </c>
      <c r="AL11" s="131">
        <f t="shared" si="4"/>
        <v>85</v>
      </c>
    </row>
    <row r="12" spans="1:38" s="25" customFormat="1" ht="15" customHeight="1" x14ac:dyDescent="0.3">
      <c r="A12" s="225" t="s">
        <v>291</v>
      </c>
      <c r="B12" s="297" t="s">
        <v>29</v>
      </c>
      <c r="C12" s="297" t="s">
        <v>11</v>
      </c>
      <c r="D12" s="297">
        <v>100043220</v>
      </c>
      <c r="E12" s="297" t="s">
        <v>52</v>
      </c>
      <c r="F12" s="298">
        <v>16</v>
      </c>
      <c r="G12" s="268">
        <v>13</v>
      </c>
      <c r="H12" s="268">
        <v>2</v>
      </c>
      <c r="I12" s="268">
        <v>16</v>
      </c>
      <c r="J12" s="268">
        <v>2</v>
      </c>
      <c r="K12" s="268">
        <v>9</v>
      </c>
      <c r="L12" s="268"/>
      <c r="M12" s="225">
        <v>42</v>
      </c>
      <c r="N12" s="240">
        <v>15</v>
      </c>
      <c r="O12" s="240">
        <f t="shared" si="0"/>
        <v>57</v>
      </c>
      <c r="P12" s="240">
        <v>28</v>
      </c>
      <c r="Q12" s="278">
        <f t="shared" si="1"/>
        <v>85</v>
      </c>
      <c r="R12" s="25" t="s">
        <v>291</v>
      </c>
      <c r="T12" s="119" t="s">
        <v>29</v>
      </c>
      <c r="U12" s="119" t="s">
        <v>11</v>
      </c>
      <c r="V12" s="119">
        <v>100043220</v>
      </c>
      <c r="W12" s="119" t="s">
        <v>52</v>
      </c>
      <c r="X12" s="120">
        <v>6</v>
      </c>
      <c r="Y12" s="243" t="s">
        <v>292</v>
      </c>
      <c r="Z12" s="275" t="s">
        <v>70</v>
      </c>
      <c r="AA12" s="275" t="s">
        <v>16</v>
      </c>
      <c r="AB12" s="275">
        <v>100026256</v>
      </c>
      <c r="AC12" s="275" t="s">
        <v>71</v>
      </c>
      <c r="AD12" s="240">
        <v>12</v>
      </c>
      <c r="AE12" s="240">
        <v>18</v>
      </c>
      <c r="AF12" s="240">
        <v>17</v>
      </c>
      <c r="AG12" s="240">
        <v>6</v>
      </c>
      <c r="AH12" s="240">
        <f t="shared" si="2"/>
        <v>41</v>
      </c>
      <c r="AI12" s="240">
        <v>13</v>
      </c>
      <c r="AJ12" s="183">
        <f t="shared" si="3"/>
        <v>54</v>
      </c>
      <c r="AK12" s="183">
        <v>27</v>
      </c>
      <c r="AL12" s="131">
        <f t="shared" si="4"/>
        <v>81</v>
      </c>
    </row>
    <row r="13" spans="1:38" s="25" customFormat="1" ht="15" customHeight="1" x14ac:dyDescent="0.3">
      <c r="A13" s="225"/>
      <c r="B13" s="297" t="s">
        <v>23</v>
      </c>
      <c r="C13" s="297" t="s">
        <v>24</v>
      </c>
      <c r="D13" s="297">
        <v>100023067</v>
      </c>
      <c r="E13" s="297" t="s">
        <v>25</v>
      </c>
      <c r="F13" s="298">
        <v>4</v>
      </c>
      <c r="G13" s="268">
        <v>27</v>
      </c>
      <c r="H13" s="268">
        <v>2</v>
      </c>
      <c r="I13" s="268">
        <v>19</v>
      </c>
      <c r="J13" s="268">
        <v>2</v>
      </c>
      <c r="K13" s="268">
        <v>18</v>
      </c>
      <c r="L13" s="268">
        <v>2</v>
      </c>
      <c r="M13" s="225">
        <v>70</v>
      </c>
      <c r="N13" s="240">
        <v>14</v>
      </c>
      <c r="O13" s="240">
        <f t="shared" si="0"/>
        <v>84</v>
      </c>
      <c r="P13" s="240"/>
      <c r="Q13" s="278">
        <f t="shared" si="1"/>
        <v>84</v>
      </c>
      <c r="R13" s="25" t="s">
        <v>292</v>
      </c>
      <c r="T13" s="119" t="s">
        <v>23</v>
      </c>
      <c r="U13" s="119" t="s">
        <v>24</v>
      </c>
      <c r="V13" s="119">
        <v>100023067</v>
      </c>
      <c r="W13" s="119" t="s">
        <v>25</v>
      </c>
      <c r="X13" s="120">
        <v>7</v>
      </c>
      <c r="Y13" s="243"/>
      <c r="Z13" s="275" t="s">
        <v>18</v>
      </c>
      <c r="AA13" s="275" t="s">
        <v>19</v>
      </c>
      <c r="AB13" s="275">
        <v>100042265</v>
      </c>
      <c r="AC13" s="275" t="s">
        <v>20</v>
      </c>
      <c r="AD13" s="240">
        <v>6</v>
      </c>
      <c r="AE13" s="240"/>
      <c r="AF13" s="240">
        <v>27</v>
      </c>
      <c r="AG13" s="240"/>
      <c r="AH13" s="240">
        <f t="shared" si="2"/>
        <v>27</v>
      </c>
      <c r="AI13" s="240">
        <v>17</v>
      </c>
      <c r="AJ13" s="183">
        <f t="shared" si="3"/>
        <v>44</v>
      </c>
      <c r="AK13" s="183">
        <v>37</v>
      </c>
      <c r="AL13" s="131">
        <f t="shared" si="4"/>
        <v>81</v>
      </c>
    </row>
    <row r="14" spans="1:38" s="25" customFormat="1" ht="15" customHeight="1" x14ac:dyDescent="0.3">
      <c r="A14" s="225"/>
      <c r="B14" s="297" t="s">
        <v>31</v>
      </c>
      <c r="C14" s="297" t="s">
        <v>32</v>
      </c>
      <c r="D14" s="297">
        <v>100042406</v>
      </c>
      <c r="E14" s="297" t="s">
        <v>33</v>
      </c>
      <c r="F14" s="298">
        <v>7</v>
      </c>
      <c r="G14" s="268">
        <v>8</v>
      </c>
      <c r="H14" s="268"/>
      <c r="I14" s="268">
        <v>13</v>
      </c>
      <c r="J14" s="268">
        <v>2</v>
      </c>
      <c r="K14" s="268">
        <v>25</v>
      </c>
      <c r="L14" s="268">
        <v>2</v>
      </c>
      <c r="M14" s="225">
        <v>50</v>
      </c>
      <c r="N14" s="240">
        <v>10</v>
      </c>
      <c r="O14" s="240">
        <f t="shared" si="0"/>
        <v>60</v>
      </c>
      <c r="P14" s="240">
        <v>24</v>
      </c>
      <c r="Q14" s="278">
        <f t="shared" si="1"/>
        <v>84</v>
      </c>
      <c r="R14" s="25" t="s">
        <v>292</v>
      </c>
      <c r="T14" s="117" t="s">
        <v>31</v>
      </c>
      <c r="U14" s="117" t="s">
        <v>32</v>
      </c>
      <c r="V14" s="117">
        <v>100042406</v>
      </c>
      <c r="W14" s="117" t="s">
        <v>33</v>
      </c>
      <c r="X14" s="118">
        <v>11</v>
      </c>
      <c r="Y14" s="243" t="s">
        <v>292</v>
      </c>
      <c r="Z14" s="275" t="s">
        <v>23</v>
      </c>
      <c r="AA14" s="275" t="s">
        <v>24</v>
      </c>
      <c r="AB14" s="275">
        <v>100023067</v>
      </c>
      <c r="AC14" s="275" t="s">
        <v>25</v>
      </c>
      <c r="AD14" s="240">
        <v>5</v>
      </c>
      <c r="AE14" s="240">
        <v>17</v>
      </c>
      <c r="AF14" s="240">
        <v>21</v>
      </c>
      <c r="AG14" s="240">
        <v>27</v>
      </c>
      <c r="AH14" s="240">
        <f t="shared" si="2"/>
        <v>65</v>
      </c>
      <c r="AI14" s="240">
        <v>15</v>
      </c>
      <c r="AJ14" s="183">
        <f t="shared" si="3"/>
        <v>80</v>
      </c>
      <c r="AK14" s="183"/>
      <c r="AL14" s="131">
        <f t="shared" si="4"/>
        <v>80</v>
      </c>
    </row>
    <row r="15" spans="1:38" s="25" customFormat="1" ht="15" customHeight="1" x14ac:dyDescent="0.3">
      <c r="A15" s="225"/>
      <c r="B15" s="297" t="s">
        <v>40</v>
      </c>
      <c r="C15" s="297" t="s">
        <v>41</v>
      </c>
      <c r="D15" s="297">
        <v>100032023</v>
      </c>
      <c r="E15" s="297" t="s">
        <v>42</v>
      </c>
      <c r="F15" s="298">
        <v>11</v>
      </c>
      <c r="G15" s="268">
        <v>15</v>
      </c>
      <c r="H15" s="268">
        <v>2</v>
      </c>
      <c r="I15" s="268">
        <v>5</v>
      </c>
      <c r="J15" s="268">
        <v>2</v>
      </c>
      <c r="K15" s="268">
        <v>14</v>
      </c>
      <c r="L15" s="268">
        <v>2</v>
      </c>
      <c r="M15" s="225">
        <v>40</v>
      </c>
      <c r="N15" s="240">
        <v>20</v>
      </c>
      <c r="O15" s="240">
        <f t="shared" si="0"/>
        <v>60</v>
      </c>
      <c r="P15" s="240">
        <v>18</v>
      </c>
      <c r="Q15" s="278">
        <f t="shared" si="1"/>
        <v>78</v>
      </c>
      <c r="R15" s="25" t="s">
        <v>292</v>
      </c>
      <c r="T15" s="121" t="s">
        <v>40</v>
      </c>
      <c r="U15" s="121" t="s">
        <v>41</v>
      </c>
      <c r="V15" s="121">
        <v>100032023</v>
      </c>
      <c r="W15" s="121" t="s">
        <v>42</v>
      </c>
      <c r="X15" s="122">
        <v>1</v>
      </c>
      <c r="Y15" s="243" t="s">
        <v>292</v>
      </c>
      <c r="Z15" s="275" t="s">
        <v>72</v>
      </c>
      <c r="AA15" s="275" t="s">
        <v>16</v>
      </c>
      <c r="AB15" s="275">
        <v>100026442</v>
      </c>
      <c r="AC15" s="275" t="s">
        <v>73</v>
      </c>
      <c r="AD15" s="240">
        <v>9</v>
      </c>
      <c r="AE15" s="240"/>
      <c r="AF15" s="240">
        <v>25</v>
      </c>
      <c r="AG15" s="240">
        <v>10</v>
      </c>
      <c r="AH15" s="240">
        <f t="shared" si="2"/>
        <v>35</v>
      </c>
      <c r="AI15" s="240">
        <v>20</v>
      </c>
      <c r="AJ15" s="183">
        <f t="shared" si="3"/>
        <v>55</v>
      </c>
      <c r="AK15" s="183">
        <v>23</v>
      </c>
      <c r="AL15" s="131">
        <f t="shared" si="4"/>
        <v>78</v>
      </c>
    </row>
    <row r="16" spans="1:38" s="25" customFormat="1" ht="15" customHeight="1" x14ac:dyDescent="0.3">
      <c r="A16" s="225" t="s">
        <v>291</v>
      </c>
      <c r="B16" s="297" t="s">
        <v>54</v>
      </c>
      <c r="C16" s="297" t="s">
        <v>55</v>
      </c>
      <c r="D16" s="297">
        <v>100042827</v>
      </c>
      <c r="E16" s="297" t="s">
        <v>56</v>
      </c>
      <c r="F16" s="298">
        <v>18</v>
      </c>
      <c r="G16" s="268"/>
      <c r="H16" s="268"/>
      <c r="I16" s="268">
        <v>10</v>
      </c>
      <c r="J16" s="268">
        <v>2</v>
      </c>
      <c r="K16" s="268">
        <v>13</v>
      </c>
      <c r="L16" s="268">
        <v>2</v>
      </c>
      <c r="M16" s="225">
        <v>27</v>
      </c>
      <c r="N16" s="240">
        <v>19</v>
      </c>
      <c r="O16" s="240">
        <f t="shared" si="0"/>
        <v>46</v>
      </c>
      <c r="P16" s="240">
        <v>27</v>
      </c>
      <c r="Q16" s="278">
        <f t="shared" si="1"/>
        <v>73</v>
      </c>
      <c r="R16" s="25" t="s">
        <v>292</v>
      </c>
      <c r="T16" s="121" t="s">
        <v>54</v>
      </c>
      <c r="U16" s="121" t="s">
        <v>55</v>
      </c>
      <c r="V16" s="121">
        <v>100042827</v>
      </c>
      <c r="W16" s="121" t="s">
        <v>56</v>
      </c>
      <c r="X16" s="122">
        <v>2</v>
      </c>
      <c r="Y16" s="243"/>
      <c r="Z16" s="275" t="s">
        <v>54</v>
      </c>
      <c r="AA16" s="275" t="s">
        <v>55</v>
      </c>
      <c r="AB16" s="275">
        <v>100042827</v>
      </c>
      <c r="AC16" s="275" t="s">
        <v>56</v>
      </c>
      <c r="AD16" s="240">
        <v>15</v>
      </c>
      <c r="AE16" s="240">
        <v>9</v>
      </c>
      <c r="AF16" s="240">
        <v>1</v>
      </c>
      <c r="AG16" s="240">
        <v>14</v>
      </c>
      <c r="AH16" s="240">
        <f t="shared" si="2"/>
        <v>24</v>
      </c>
      <c r="AI16" s="240">
        <v>19</v>
      </c>
      <c r="AJ16" s="183">
        <f t="shared" si="3"/>
        <v>43</v>
      </c>
      <c r="AK16" s="183">
        <v>35</v>
      </c>
      <c r="AL16" s="131">
        <f t="shared" si="4"/>
        <v>78</v>
      </c>
    </row>
    <row r="17" spans="1:38" s="25" customFormat="1" ht="15" customHeight="1" x14ac:dyDescent="0.3">
      <c r="A17" s="225" t="s">
        <v>291</v>
      </c>
      <c r="B17" s="297" t="s">
        <v>43</v>
      </c>
      <c r="C17" s="297" t="s">
        <v>24</v>
      </c>
      <c r="D17" s="297">
        <v>100032565</v>
      </c>
      <c r="E17" s="297" t="s">
        <v>44</v>
      </c>
      <c r="F17" s="298">
        <v>11</v>
      </c>
      <c r="G17" s="268">
        <v>11</v>
      </c>
      <c r="H17" s="268">
        <v>2</v>
      </c>
      <c r="I17" s="268">
        <v>17</v>
      </c>
      <c r="J17" s="268">
        <v>2</v>
      </c>
      <c r="K17" s="268">
        <v>17</v>
      </c>
      <c r="L17" s="268">
        <v>2</v>
      </c>
      <c r="M17" s="225">
        <v>51</v>
      </c>
      <c r="N17" s="240">
        <v>18</v>
      </c>
      <c r="O17" s="240">
        <f t="shared" si="0"/>
        <v>69</v>
      </c>
      <c r="P17" s="240"/>
      <c r="Q17" s="278">
        <f t="shared" si="1"/>
        <v>69</v>
      </c>
      <c r="R17" s="25" t="s">
        <v>291</v>
      </c>
      <c r="T17" s="119" t="s">
        <v>43</v>
      </c>
      <c r="U17" s="119" t="s">
        <v>24</v>
      </c>
      <c r="V17" s="119">
        <v>100032565</v>
      </c>
      <c r="W17" s="119" t="s">
        <v>44</v>
      </c>
      <c r="X17" s="120">
        <v>3</v>
      </c>
      <c r="Y17" s="243" t="s">
        <v>292</v>
      </c>
      <c r="Z17" s="275" t="s">
        <v>57</v>
      </c>
      <c r="AA17" s="275" t="s">
        <v>16</v>
      </c>
      <c r="AB17" s="275">
        <v>100042135</v>
      </c>
      <c r="AC17" s="275" t="s">
        <v>58</v>
      </c>
      <c r="AD17" s="240">
        <v>15</v>
      </c>
      <c r="AE17" s="240">
        <v>5</v>
      </c>
      <c r="AF17" s="240">
        <v>12</v>
      </c>
      <c r="AG17" s="240">
        <v>10</v>
      </c>
      <c r="AH17" s="240">
        <f t="shared" si="2"/>
        <v>27</v>
      </c>
      <c r="AI17" s="240">
        <v>19</v>
      </c>
      <c r="AJ17" s="183">
        <f t="shared" si="3"/>
        <v>46</v>
      </c>
      <c r="AK17" s="183">
        <v>25</v>
      </c>
      <c r="AL17" s="131">
        <f t="shared" si="4"/>
        <v>71</v>
      </c>
    </row>
    <row r="18" spans="1:38" s="25" customFormat="1" ht="15" customHeight="1" x14ac:dyDescent="0.3">
      <c r="A18" s="225"/>
      <c r="B18" s="297" t="s">
        <v>49</v>
      </c>
      <c r="C18" s="297" t="s">
        <v>50</v>
      </c>
      <c r="D18" s="297">
        <v>100040829</v>
      </c>
      <c r="E18" s="297" t="s">
        <v>51</v>
      </c>
      <c r="F18" s="298">
        <v>15</v>
      </c>
      <c r="G18" s="268"/>
      <c r="H18" s="268"/>
      <c r="I18" s="268">
        <v>2</v>
      </c>
      <c r="J18" s="268"/>
      <c r="K18" s="268">
        <v>23</v>
      </c>
      <c r="L18" s="268">
        <v>2</v>
      </c>
      <c r="M18" s="225">
        <v>27</v>
      </c>
      <c r="N18" s="240">
        <v>16</v>
      </c>
      <c r="O18" s="240">
        <f t="shared" si="0"/>
        <v>43</v>
      </c>
      <c r="P18" s="240">
        <v>22</v>
      </c>
      <c r="Q18" s="278">
        <f t="shared" si="1"/>
        <v>65</v>
      </c>
      <c r="R18" s="25" t="s">
        <v>292</v>
      </c>
      <c r="T18" s="117" t="s">
        <v>49</v>
      </c>
      <c r="U18" s="117" t="s">
        <v>50</v>
      </c>
      <c r="V18" s="117">
        <v>100040829</v>
      </c>
      <c r="W18" s="117" t="s">
        <v>51</v>
      </c>
      <c r="X18" s="118">
        <v>5</v>
      </c>
      <c r="Y18" s="243"/>
      <c r="Z18" s="275" t="s">
        <v>34</v>
      </c>
      <c r="AA18" s="275" t="s">
        <v>16</v>
      </c>
      <c r="AB18" s="275">
        <v>100038113</v>
      </c>
      <c r="AC18" s="275" t="s">
        <v>35</v>
      </c>
      <c r="AD18" s="240">
        <v>12</v>
      </c>
      <c r="AE18" s="240">
        <v>14</v>
      </c>
      <c r="AF18" s="240">
        <v>4</v>
      </c>
      <c r="AG18" s="240">
        <v>15</v>
      </c>
      <c r="AH18" s="240">
        <f t="shared" si="2"/>
        <v>33</v>
      </c>
      <c r="AI18" s="240">
        <v>16</v>
      </c>
      <c r="AJ18" s="183">
        <f t="shared" si="3"/>
        <v>49</v>
      </c>
      <c r="AK18" s="183">
        <v>19</v>
      </c>
      <c r="AL18" s="131">
        <f t="shared" si="4"/>
        <v>68</v>
      </c>
    </row>
    <row r="19" spans="1:38" s="25" customFormat="1" ht="15" customHeight="1" x14ac:dyDescent="0.3">
      <c r="A19" s="225" t="s">
        <v>291</v>
      </c>
      <c r="B19" s="297" t="s">
        <v>38</v>
      </c>
      <c r="C19" s="297" t="s">
        <v>8</v>
      </c>
      <c r="D19" s="297">
        <v>100029802</v>
      </c>
      <c r="E19" s="297" t="s">
        <v>39</v>
      </c>
      <c r="F19" s="298">
        <v>10</v>
      </c>
      <c r="G19" s="268">
        <v>6</v>
      </c>
      <c r="H19" s="268"/>
      <c r="I19" s="268">
        <v>15</v>
      </c>
      <c r="J19" s="268">
        <v>2</v>
      </c>
      <c r="K19" s="268">
        <v>21</v>
      </c>
      <c r="L19" s="268">
        <v>2</v>
      </c>
      <c r="M19" s="225">
        <v>46</v>
      </c>
      <c r="N19" s="240">
        <v>17</v>
      </c>
      <c r="O19" s="240">
        <f t="shared" si="0"/>
        <v>63</v>
      </c>
      <c r="P19" s="240"/>
      <c r="Q19" s="278">
        <f t="shared" si="1"/>
        <v>63</v>
      </c>
      <c r="R19" s="25" t="s">
        <v>291</v>
      </c>
      <c r="T19" s="119" t="s">
        <v>38</v>
      </c>
      <c r="U19" s="119" t="s">
        <v>8</v>
      </c>
      <c r="V19" s="119">
        <v>100029802</v>
      </c>
      <c r="W19" s="119" t="s">
        <v>39</v>
      </c>
      <c r="X19" s="120">
        <v>4</v>
      </c>
      <c r="Y19" s="243"/>
      <c r="Z19" s="275" t="s">
        <v>21</v>
      </c>
      <c r="AA19" s="275" t="s">
        <v>19</v>
      </c>
      <c r="AB19" s="275">
        <v>100042220</v>
      </c>
      <c r="AC19" s="275" t="s">
        <v>22</v>
      </c>
      <c r="AD19" s="240">
        <v>15</v>
      </c>
      <c r="AE19" s="240">
        <v>11</v>
      </c>
      <c r="AF19" s="240">
        <v>1</v>
      </c>
      <c r="AG19" s="240">
        <v>10</v>
      </c>
      <c r="AH19" s="240">
        <f t="shared" si="2"/>
        <v>22</v>
      </c>
      <c r="AI19" s="240">
        <v>18</v>
      </c>
      <c r="AJ19" s="183">
        <f t="shared" si="3"/>
        <v>40</v>
      </c>
      <c r="AK19" s="183">
        <v>20</v>
      </c>
      <c r="AL19" s="131">
        <f t="shared" si="4"/>
        <v>60</v>
      </c>
    </row>
    <row r="20" spans="1:38" s="25" customFormat="1" ht="15" customHeight="1" x14ac:dyDescent="0.3">
      <c r="A20" s="225"/>
      <c r="B20" s="297" t="s">
        <v>57</v>
      </c>
      <c r="C20" s="297" t="s">
        <v>16</v>
      </c>
      <c r="D20" s="297">
        <v>100042135</v>
      </c>
      <c r="E20" s="297" t="s">
        <v>58</v>
      </c>
      <c r="F20" s="298">
        <v>19</v>
      </c>
      <c r="G20" s="268">
        <v>4</v>
      </c>
      <c r="H20" s="268"/>
      <c r="I20" s="268">
        <v>12</v>
      </c>
      <c r="J20" s="268">
        <v>2</v>
      </c>
      <c r="K20" s="268">
        <v>5</v>
      </c>
      <c r="L20" s="268"/>
      <c r="M20" s="225">
        <v>23</v>
      </c>
      <c r="N20" s="240">
        <v>17</v>
      </c>
      <c r="O20" s="240">
        <f t="shared" si="0"/>
        <v>40</v>
      </c>
      <c r="P20" s="240">
        <v>23</v>
      </c>
      <c r="Q20" s="278">
        <f t="shared" si="1"/>
        <v>63</v>
      </c>
      <c r="R20" s="25" t="s">
        <v>291</v>
      </c>
      <c r="T20" s="117" t="s">
        <v>57</v>
      </c>
      <c r="U20" s="117" t="s">
        <v>16</v>
      </c>
      <c r="V20" s="117">
        <v>100042135</v>
      </c>
      <c r="W20" s="117" t="s">
        <v>58</v>
      </c>
      <c r="X20" s="118">
        <v>4</v>
      </c>
      <c r="Y20" s="243" t="s">
        <v>292</v>
      </c>
      <c r="Z20" s="275" t="s">
        <v>23</v>
      </c>
      <c r="AA20" s="275" t="s">
        <v>24</v>
      </c>
      <c r="AB20" s="275">
        <v>100024933</v>
      </c>
      <c r="AC20" s="275" t="s">
        <v>53</v>
      </c>
      <c r="AD20" s="240">
        <v>10</v>
      </c>
      <c r="AE20" s="240">
        <v>17</v>
      </c>
      <c r="AF20" s="240">
        <v>7</v>
      </c>
      <c r="AG20" s="240">
        <v>23</v>
      </c>
      <c r="AH20" s="240">
        <f t="shared" si="2"/>
        <v>47</v>
      </c>
      <c r="AI20" s="240">
        <v>12</v>
      </c>
      <c r="AJ20" s="183">
        <f t="shared" si="3"/>
        <v>59</v>
      </c>
      <c r="AK20" s="183"/>
      <c r="AL20" s="131">
        <f t="shared" si="4"/>
        <v>59</v>
      </c>
    </row>
    <row r="21" spans="1:38" s="25" customFormat="1" ht="15" customHeight="1" x14ac:dyDescent="0.3">
      <c r="A21" s="225"/>
      <c r="B21" s="297" t="s">
        <v>70</v>
      </c>
      <c r="C21" s="297" t="s">
        <v>16</v>
      </c>
      <c r="D21" s="297">
        <v>100026256</v>
      </c>
      <c r="E21" s="297" t="s">
        <v>71</v>
      </c>
      <c r="F21" s="298">
        <v>25</v>
      </c>
      <c r="G21" s="268"/>
      <c r="H21" s="268"/>
      <c r="I21" s="268">
        <v>7</v>
      </c>
      <c r="J21" s="268">
        <v>2</v>
      </c>
      <c r="K21" s="268">
        <v>8</v>
      </c>
      <c r="L21" s="268"/>
      <c r="M21" s="225">
        <v>17</v>
      </c>
      <c r="N21" s="240">
        <v>11</v>
      </c>
      <c r="O21" s="240">
        <f t="shared" si="0"/>
        <v>28</v>
      </c>
      <c r="P21" s="240">
        <v>35</v>
      </c>
      <c r="Q21" s="278">
        <f t="shared" si="1"/>
        <v>63</v>
      </c>
      <c r="R21" s="25" t="s">
        <v>292</v>
      </c>
      <c r="T21" s="117" t="s">
        <v>70</v>
      </c>
      <c r="U21" s="117" t="s">
        <v>16</v>
      </c>
      <c r="V21" s="117">
        <v>100026256</v>
      </c>
      <c r="W21" s="117" t="s">
        <v>71</v>
      </c>
      <c r="X21" s="118">
        <v>10</v>
      </c>
      <c r="Y21" s="243" t="s">
        <v>292</v>
      </c>
      <c r="Z21" s="275" t="s">
        <v>26</v>
      </c>
      <c r="AA21" s="275" t="s">
        <v>27</v>
      </c>
      <c r="AB21" s="275">
        <v>100028924</v>
      </c>
      <c r="AC21" s="275" t="s">
        <v>60</v>
      </c>
      <c r="AD21" s="240">
        <v>15</v>
      </c>
      <c r="AE21" s="240">
        <v>9</v>
      </c>
      <c r="AF21" s="240">
        <v>11</v>
      </c>
      <c r="AG21" s="240">
        <v>5</v>
      </c>
      <c r="AH21" s="240">
        <f t="shared" si="2"/>
        <v>25</v>
      </c>
      <c r="AI21" s="240">
        <v>13</v>
      </c>
      <c r="AJ21" s="183">
        <f t="shared" si="3"/>
        <v>38</v>
      </c>
      <c r="AK21" s="183">
        <v>21</v>
      </c>
      <c r="AL21" s="131">
        <f t="shared" si="4"/>
        <v>59</v>
      </c>
    </row>
    <row r="22" spans="1:38" s="25" customFormat="1" ht="15" customHeight="1" x14ac:dyDescent="0.3">
      <c r="A22" s="225"/>
      <c r="B22" s="297" t="s">
        <v>26</v>
      </c>
      <c r="C22" s="297" t="s">
        <v>27</v>
      </c>
      <c r="D22" s="297">
        <v>100028924</v>
      </c>
      <c r="E22" s="297" t="s">
        <v>60</v>
      </c>
      <c r="F22" s="298">
        <v>19</v>
      </c>
      <c r="G22" s="268"/>
      <c r="H22" s="268"/>
      <c r="I22" s="268">
        <v>18</v>
      </c>
      <c r="J22" s="268">
        <v>2</v>
      </c>
      <c r="K22" s="268">
        <v>7</v>
      </c>
      <c r="L22" s="268"/>
      <c r="M22" s="225">
        <v>27</v>
      </c>
      <c r="N22" s="240">
        <v>9</v>
      </c>
      <c r="O22" s="240">
        <f t="shared" si="0"/>
        <v>36</v>
      </c>
      <c r="P22" s="240">
        <v>26</v>
      </c>
      <c r="Q22" s="278">
        <f t="shared" si="1"/>
        <v>62</v>
      </c>
      <c r="R22" s="25" t="s">
        <v>292</v>
      </c>
      <c r="T22" s="117" t="s">
        <v>26</v>
      </c>
      <c r="U22" s="117" t="s">
        <v>27</v>
      </c>
      <c r="V22" s="117">
        <v>100028924</v>
      </c>
      <c r="W22" s="117" t="s">
        <v>60</v>
      </c>
      <c r="X22" s="118">
        <v>12</v>
      </c>
      <c r="Y22" s="243"/>
      <c r="Z22" s="275" t="s">
        <v>26</v>
      </c>
      <c r="AA22" s="275" t="s">
        <v>27</v>
      </c>
      <c r="AB22" s="275">
        <v>100031409</v>
      </c>
      <c r="AC22" s="275" t="s">
        <v>28</v>
      </c>
      <c r="AD22" s="240">
        <v>15</v>
      </c>
      <c r="AE22" s="240"/>
      <c r="AF22" s="240"/>
      <c r="AG22" s="240">
        <v>19</v>
      </c>
      <c r="AH22" s="240">
        <f t="shared" si="2"/>
        <v>19</v>
      </c>
      <c r="AI22" s="240">
        <v>11</v>
      </c>
      <c r="AJ22" s="183">
        <f t="shared" si="3"/>
        <v>30</v>
      </c>
      <c r="AK22" s="183">
        <v>28</v>
      </c>
      <c r="AL22" s="131">
        <f t="shared" si="4"/>
        <v>58</v>
      </c>
    </row>
    <row r="23" spans="1:38" s="137" customFormat="1" ht="15" customHeight="1" x14ac:dyDescent="0.3">
      <c r="A23" s="136"/>
      <c r="B23" s="299" t="s">
        <v>45</v>
      </c>
      <c r="C23" s="299" t="s">
        <v>46</v>
      </c>
      <c r="D23" s="299">
        <v>100040578</v>
      </c>
      <c r="E23" s="299" t="s">
        <v>47</v>
      </c>
      <c r="F23" s="300">
        <v>13</v>
      </c>
      <c r="G23" s="301">
        <v>9</v>
      </c>
      <c r="H23" s="301"/>
      <c r="I23" s="301">
        <v>11</v>
      </c>
      <c r="J23" s="301">
        <v>2</v>
      </c>
      <c r="K23" s="301">
        <v>20</v>
      </c>
      <c r="L23" s="301">
        <v>2</v>
      </c>
      <c r="M23" s="136">
        <v>44</v>
      </c>
      <c r="N23" s="280">
        <v>16</v>
      </c>
      <c r="O23" s="280">
        <f t="shared" si="0"/>
        <v>60</v>
      </c>
      <c r="P23" s="280"/>
      <c r="Q23" s="291">
        <f t="shared" si="1"/>
        <v>60</v>
      </c>
      <c r="T23" s="138" t="s">
        <v>45</v>
      </c>
      <c r="U23" s="138" t="s">
        <v>46</v>
      </c>
      <c r="V23" s="138">
        <v>100040578</v>
      </c>
      <c r="W23" s="138" t="s">
        <v>47</v>
      </c>
      <c r="X23" s="139">
        <v>5</v>
      </c>
      <c r="Y23" s="17"/>
      <c r="Z23" s="306" t="s">
        <v>68</v>
      </c>
      <c r="AA23" s="306" t="s">
        <v>8</v>
      </c>
      <c r="AB23" s="306">
        <v>100037119</v>
      </c>
      <c r="AC23" s="306" t="s">
        <v>69</v>
      </c>
      <c r="AD23" s="238">
        <v>24</v>
      </c>
      <c r="AE23" s="238">
        <v>7</v>
      </c>
      <c r="AF23" s="238"/>
      <c r="AG23" s="238"/>
      <c r="AH23" s="238">
        <f t="shared" si="2"/>
        <v>7</v>
      </c>
      <c r="AI23" s="238">
        <v>9</v>
      </c>
      <c r="AJ23" s="33">
        <f t="shared" si="3"/>
        <v>16</v>
      </c>
      <c r="AK23" s="33">
        <v>31</v>
      </c>
      <c r="AL23" s="235">
        <f t="shared" si="4"/>
        <v>47</v>
      </c>
    </row>
    <row r="24" spans="1:38" s="25" customFormat="1" ht="15" customHeight="1" x14ac:dyDescent="0.3">
      <c r="A24" s="225"/>
      <c r="B24" s="297" t="s">
        <v>23</v>
      </c>
      <c r="C24" s="297" t="s">
        <v>24</v>
      </c>
      <c r="D24" s="297">
        <v>100024933</v>
      </c>
      <c r="E24" s="297" t="s">
        <v>53</v>
      </c>
      <c r="F24" s="298">
        <v>16</v>
      </c>
      <c r="G24" s="268">
        <v>18</v>
      </c>
      <c r="H24" s="268">
        <v>2</v>
      </c>
      <c r="I24" s="268">
        <v>1</v>
      </c>
      <c r="J24" s="268"/>
      <c r="K24" s="268">
        <v>16</v>
      </c>
      <c r="L24" s="268">
        <v>2</v>
      </c>
      <c r="M24" s="225">
        <v>39</v>
      </c>
      <c r="N24" s="240">
        <v>13</v>
      </c>
      <c r="O24" s="240">
        <f t="shared" si="0"/>
        <v>52</v>
      </c>
      <c r="P24" s="240"/>
      <c r="Q24" s="278">
        <f t="shared" si="1"/>
        <v>52</v>
      </c>
      <c r="R24" s="25" t="s">
        <v>292</v>
      </c>
      <c r="T24" s="119" t="s">
        <v>23</v>
      </c>
      <c r="U24" s="119" t="s">
        <v>24</v>
      </c>
      <c r="V24" s="119">
        <v>100024933</v>
      </c>
      <c r="W24" s="119" t="s">
        <v>53</v>
      </c>
      <c r="X24" s="120">
        <v>8</v>
      </c>
      <c r="Y24" s="181">
        <v>20</v>
      </c>
      <c r="Z24" s="276" t="s">
        <v>61</v>
      </c>
      <c r="AA24" s="276" t="s">
        <v>41</v>
      </c>
      <c r="AB24" s="276">
        <v>100031700</v>
      </c>
      <c r="AC24" s="276" t="s">
        <v>62</v>
      </c>
      <c r="AD24" s="272">
        <v>24</v>
      </c>
      <c r="AE24" s="272"/>
      <c r="AF24" s="272">
        <v>9</v>
      </c>
      <c r="AG24" s="272"/>
      <c r="AH24" s="272">
        <f t="shared" si="2"/>
        <v>9</v>
      </c>
      <c r="AI24" s="272">
        <v>16</v>
      </c>
      <c r="AJ24" s="182">
        <f t="shared" si="3"/>
        <v>25</v>
      </c>
      <c r="AK24" s="182">
        <v>19</v>
      </c>
      <c r="AL24" s="49">
        <f t="shared" si="4"/>
        <v>44</v>
      </c>
    </row>
    <row r="25" spans="1:38" s="25" customFormat="1" ht="15" customHeight="1" x14ac:dyDescent="0.3">
      <c r="A25" s="225"/>
      <c r="B25" s="297" t="s">
        <v>72</v>
      </c>
      <c r="C25" s="297" t="s">
        <v>16</v>
      </c>
      <c r="D25" s="297">
        <v>100026442</v>
      </c>
      <c r="E25" s="297" t="s">
        <v>73</v>
      </c>
      <c r="F25" s="298">
        <v>25</v>
      </c>
      <c r="G25" s="268">
        <v>3</v>
      </c>
      <c r="H25" s="268"/>
      <c r="I25" s="268">
        <v>9</v>
      </c>
      <c r="J25" s="268">
        <v>2</v>
      </c>
      <c r="K25" s="268"/>
      <c r="L25" s="268"/>
      <c r="M25" s="225">
        <v>14</v>
      </c>
      <c r="N25" s="240">
        <v>18</v>
      </c>
      <c r="O25" s="240">
        <f t="shared" si="0"/>
        <v>32</v>
      </c>
      <c r="P25" s="240">
        <v>20</v>
      </c>
      <c r="Q25" s="278">
        <f t="shared" si="1"/>
        <v>52</v>
      </c>
      <c r="R25" s="25" t="s">
        <v>292</v>
      </c>
      <c r="T25" s="117" t="s">
        <v>72</v>
      </c>
      <c r="U25" s="117" t="s">
        <v>16</v>
      </c>
      <c r="V25" s="117">
        <v>100026442</v>
      </c>
      <c r="W25" s="117" t="s">
        <v>73</v>
      </c>
      <c r="X25" s="118">
        <v>3</v>
      </c>
      <c r="Y25" s="181">
        <v>21</v>
      </c>
      <c r="Z25" s="276" t="s">
        <v>74</v>
      </c>
      <c r="AA25" s="276" t="s">
        <v>27</v>
      </c>
      <c r="AB25" s="276">
        <v>100043370</v>
      </c>
      <c r="AC25" s="276" t="s">
        <v>75</v>
      </c>
      <c r="AD25" s="272">
        <v>24</v>
      </c>
      <c r="AE25" s="272"/>
      <c r="AF25" s="272">
        <v>6</v>
      </c>
      <c r="AG25" s="272">
        <v>4</v>
      </c>
      <c r="AH25" s="272">
        <f t="shared" si="2"/>
        <v>10</v>
      </c>
      <c r="AI25" s="272">
        <v>8</v>
      </c>
      <c r="AJ25" s="182">
        <f t="shared" si="3"/>
        <v>18</v>
      </c>
      <c r="AK25" s="182">
        <v>23</v>
      </c>
      <c r="AL25" s="49">
        <f t="shared" si="4"/>
        <v>41</v>
      </c>
    </row>
    <row r="26" spans="1:38" s="25" customFormat="1" ht="15" customHeight="1" x14ac:dyDescent="0.3">
      <c r="A26" s="225" t="s">
        <v>291</v>
      </c>
      <c r="B26" s="297" t="s">
        <v>61</v>
      </c>
      <c r="C26" s="297" t="s">
        <v>41</v>
      </c>
      <c r="D26" s="297">
        <v>100031700</v>
      </c>
      <c r="E26" s="297" t="s">
        <v>62</v>
      </c>
      <c r="F26" s="298">
        <v>19</v>
      </c>
      <c r="G26" s="268"/>
      <c r="H26" s="268"/>
      <c r="I26" s="268"/>
      <c r="J26" s="268"/>
      <c r="K26" s="268">
        <v>15</v>
      </c>
      <c r="L26" s="268">
        <v>2</v>
      </c>
      <c r="M26" s="225">
        <v>17</v>
      </c>
      <c r="N26" s="240">
        <v>18</v>
      </c>
      <c r="O26" s="240">
        <f t="shared" si="0"/>
        <v>35</v>
      </c>
      <c r="P26" s="240">
        <v>16</v>
      </c>
      <c r="Q26" s="278">
        <f t="shared" si="1"/>
        <v>51</v>
      </c>
      <c r="R26" s="25" t="s">
        <v>291</v>
      </c>
      <c r="T26" s="121" t="s">
        <v>61</v>
      </c>
      <c r="U26" s="121" t="s">
        <v>41</v>
      </c>
      <c r="V26" s="121">
        <v>100031700</v>
      </c>
      <c r="W26" s="121" t="s">
        <v>62</v>
      </c>
      <c r="X26" s="122">
        <v>3</v>
      </c>
      <c r="Y26" s="181">
        <v>22</v>
      </c>
      <c r="Z26" s="276" t="s">
        <v>38</v>
      </c>
      <c r="AA26" s="276" t="s">
        <v>8</v>
      </c>
      <c r="AB26" s="276">
        <v>100029802</v>
      </c>
      <c r="AC26" s="276" t="s">
        <v>39</v>
      </c>
      <c r="AD26" s="272">
        <v>15</v>
      </c>
      <c r="AE26" s="272">
        <v>1</v>
      </c>
      <c r="AF26" s="272">
        <v>9</v>
      </c>
      <c r="AG26" s="272">
        <v>13</v>
      </c>
      <c r="AH26" s="272">
        <f t="shared" si="2"/>
        <v>23</v>
      </c>
      <c r="AI26" s="272">
        <v>13</v>
      </c>
      <c r="AJ26" s="182">
        <f t="shared" si="3"/>
        <v>36</v>
      </c>
      <c r="AK26" s="187"/>
      <c r="AL26" s="49">
        <f t="shared" si="4"/>
        <v>36</v>
      </c>
    </row>
    <row r="27" spans="1:38" s="25" customFormat="1" ht="15" customHeight="1" x14ac:dyDescent="0.3">
      <c r="A27" s="19">
        <v>23</v>
      </c>
      <c r="B27" s="302" t="s">
        <v>63</v>
      </c>
      <c r="C27" s="302" t="s">
        <v>64</v>
      </c>
      <c r="D27" s="302">
        <v>100037536</v>
      </c>
      <c r="E27" s="302" t="s">
        <v>65</v>
      </c>
      <c r="F27" s="303">
        <v>19</v>
      </c>
      <c r="G27" s="116">
        <v>12</v>
      </c>
      <c r="H27" s="116">
        <v>2</v>
      </c>
      <c r="I27" s="116"/>
      <c r="J27" s="116"/>
      <c r="K27" s="116"/>
      <c r="L27" s="116"/>
      <c r="M27" s="19">
        <v>14</v>
      </c>
      <c r="N27" s="238">
        <v>11</v>
      </c>
      <c r="O27" s="238">
        <f t="shared" si="0"/>
        <v>25</v>
      </c>
      <c r="P27" s="238">
        <v>25</v>
      </c>
      <c r="Q27" s="283">
        <f t="shared" si="1"/>
        <v>50</v>
      </c>
      <c r="T27" s="119" t="s">
        <v>63</v>
      </c>
      <c r="U27" s="119" t="s">
        <v>64</v>
      </c>
      <c r="V27" s="119">
        <v>100037536</v>
      </c>
      <c r="W27" s="119" t="s">
        <v>65</v>
      </c>
      <c r="X27" s="120">
        <v>10</v>
      </c>
      <c r="Y27" s="181"/>
      <c r="Z27" s="276" t="s">
        <v>43</v>
      </c>
      <c r="AA27" s="276" t="s">
        <v>24</v>
      </c>
      <c r="AB27" s="276">
        <v>100032565</v>
      </c>
      <c r="AC27" s="276" t="s">
        <v>44</v>
      </c>
      <c r="AD27" s="272">
        <v>15</v>
      </c>
      <c r="AE27" s="272"/>
      <c r="AF27" s="272">
        <v>6</v>
      </c>
      <c r="AG27" s="272">
        <v>12</v>
      </c>
      <c r="AH27" s="272">
        <f t="shared" si="2"/>
        <v>18</v>
      </c>
      <c r="AI27" s="272">
        <v>16</v>
      </c>
      <c r="AJ27" s="182">
        <f t="shared" si="3"/>
        <v>34</v>
      </c>
      <c r="AK27" s="187"/>
      <c r="AL27" s="49">
        <f t="shared" si="4"/>
        <v>34</v>
      </c>
    </row>
    <row r="28" spans="1:38" s="25" customFormat="1" ht="15" customHeight="1" x14ac:dyDescent="0.3">
      <c r="A28" s="19">
        <v>24</v>
      </c>
      <c r="B28" s="302" t="s">
        <v>70</v>
      </c>
      <c r="C28" s="302" t="s">
        <v>16</v>
      </c>
      <c r="D28" s="302">
        <v>100034089</v>
      </c>
      <c r="E28" s="302" t="s">
        <v>90</v>
      </c>
      <c r="F28" s="303">
        <v>30</v>
      </c>
      <c r="G28" s="116">
        <v>2</v>
      </c>
      <c r="H28" s="116"/>
      <c r="I28" s="116"/>
      <c r="J28" s="116"/>
      <c r="K28" s="116">
        <v>2</v>
      </c>
      <c r="L28" s="116"/>
      <c r="M28" s="19">
        <v>4</v>
      </c>
      <c r="N28" s="238">
        <v>12</v>
      </c>
      <c r="O28" s="238">
        <f t="shared" si="0"/>
        <v>16</v>
      </c>
      <c r="P28" s="238">
        <v>33</v>
      </c>
      <c r="Q28" s="283">
        <f t="shared" si="1"/>
        <v>49</v>
      </c>
      <c r="R28" s="25" t="s">
        <v>292</v>
      </c>
      <c r="T28" s="117" t="s">
        <v>70</v>
      </c>
      <c r="U28" s="117" t="s">
        <v>16</v>
      </c>
      <c r="V28" s="117">
        <v>100034089</v>
      </c>
      <c r="W28" s="117" t="s">
        <v>90</v>
      </c>
      <c r="X28" s="118">
        <v>9</v>
      </c>
      <c r="Y28" s="181">
        <v>24</v>
      </c>
      <c r="Z28" s="276" t="s">
        <v>21</v>
      </c>
      <c r="AA28" s="276" t="s">
        <v>19</v>
      </c>
      <c r="AB28" s="276">
        <v>100048234</v>
      </c>
      <c r="AC28" s="276" t="s">
        <v>59</v>
      </c>
      <c r="AD28" s="272">
        <v>15</v>
      </c>
      <c r="AE28" s="272">
        <v>17</v>
      </c>
      <c r="AF28" s="272"/>
      <c r="AG28" s="272"/>
      <c r="AH28" s="272">
        <f t="shared" si="2"/>
        <v>17</v>
      </c>
      <c r="AI28" s="272">
        <v>10</v>
      </c>
      <c r="AJ28" s="182">
        <f t="shared" si="3"/>
        <v>27</v>
      </c>
      <c r="AK28" s="187"/>
      <c r="AL28" s="49">
        <f t="shared" si="4"/>
        <v>27</v>
      </c>
    </row>
    <row r="29" spans="1:38" s="25" customFormat="1" ht="15" customHeight="1" x14ac:dyDescent="0.3">
      <c r="A29" s="19">
        <v>25</v>
      </c>
      <c r="B29" s="302" t="s">
        <v>68</v>
      </c>
      <c r="C29" s="302" t="s">
        <v>8</v>
      </c>
      <c r="D29" s="302">
        <v>100037119</v>
      </c>
      <c r="E29" s="302" t="s">
        <v>69</v>
      </c>
      <c r="F29" s="303">
        <v>25</v>
      </c>
      <c r="G29" s="116"/>
      <c r="H29" s="116"/>
      <c r="I29" s="116">
        <v>4</v>
      </c>
      <c r="J29" s="116">
        <v>2</v>
      </c>
      <c r="K29" s="116">
        <v>3</v>
      </c>
      <c r="L29" s="116"/>
      <c r="M29" s="19">
        <v>9</v>
      </c>
      <c r="N29" s="238">
        <v>11</v>
      </c>
      <c r="O29" s="238">
        <f t="shared" si="0"/>
        <v>20</v>
      </c>
      <c r="P29" s="238">
        <v>17</v>
      </c>
      <c r="Q29" s="283">
        <f t="shared" si="1"/>
        <v>37</v>
      </c>
      <c r="T29" s="119" t="s">
        <v>68</v>
      </c>
      <c r="U29" s="119" t="s">
        <v>8</v>
      </c>
      <c r="V29" s="119">
        <v>100037119</v>
      </c>
      <c r="W29" s="119" t="s">
        <v>69</v>
      </c>
      <c r="X29" s="120">
        <v>10</v>
      </c>
      <c r="Y29" s="181">
        <v>25</v>
      </c>
      <c r="Z29" s="276" t="s">
        <v>82</v>
      </c>
      <c r="AA29" s="276" t="s">
        <v>83</v>
      </c>
      <c r="AB29" s="276">
        <v>100038740</v>
      </c>
      <c r="AC29" s="276" t="s">
        <v>84</v>
      </c>
      <c r="AD29" s="272">
        <v>24</v>
      </c>
      <c r="AE29" s="272"/>
      <c r="AF29" s="272"/>
      <c r="AG29" s="272">
        <v>10</v>
      </c>
      <c r="AH29" s="272">
        <f t="shared" si="2"/>
        <v>10</v>
      </c>
      <c r="AI29" s="272">
        <v>15</v>
      </c>
      <c r="AJ29" s="182">
        <f t="shared" si="3"/>
        <v>25</v>
      </c>
      <c r="AK29" s="187"/>
      <c r="AL29" s="49">
        <f t="shared" si="4"/>
        <v>25</v>
      </c>
    </row>
    <row r="30" spans="1:38" s="25" customFormat="1" ht="15" customHeight="1" x14ac:dyDescent="0.3">
      <c r="A30" s="19">
        <v>26</v>
      </c>
      <c r="B30" s="302" t="s">
        <v>66</v>
      </c>
      <c r="C30" s="302" t="s">
        <v>8</v>
      </c>
      <c r="D30" s="302">
        <v>100037056</v>
      </c>
      <c r="E30" s="302" t="s">
        <v>67</v>
      </c>
      <c r="F30" s="303">
        <v>19</v>
      </c>
      <c r="G30" s="116">
        <v>19</v>
      </c>
      <c r="H30" s="116">
        <v>2</v>
      </c>
      <c r="I30" s="116"/>
      <c r="J30" s="116"/>
      <c r="K30" s="116"/>
      <c r="L30" s="116"/>
      <c r="M30" s="19">
        <v>21</v>
      </c>
      <c r="N30" s="238">
        <v>12</v>
      </c>
      <c r="O30" s="238">
        <f t="shared" si="0"/>
        <v>33</v>
      </c>
      <c r="P30" s="238"/>
      <c r="Q30" s="283">
        <f t="shared" si="1"/>
        <v>33</v>
      </c>
      <c r="T30" s="119" t="s">
        <v>66</v>
      </c>
      <c r="U30" s="119" t="s">
        <v>8</v>
      </c>
      <c r="V30" s="119">
        <v>100037056</v>
      </c>
      <c r="W30" s="119" t="s">
        <v>67</v>
      </c>
      <c r="X30" s="120">
        <v>9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1:38" s="137" customFormat="1" ht="15" customHeight="1" x14ac:dyDescent="0.3">
      <c r="A31" s="136"/>
      <c r="B31" s="304" t="s">
        <v>87</v>
      </c>
      <c r="C31" s="304" t="s">
        <v>88</v>
      </c>
      <c r="D31" s="304">
        <v>100023519</v>
      </c>
      <c r="E31" s="304" t="s">
        <v>89</v>
      </c>
      <c r="F31" s="305">
        <v>30</v>
      </c>
      <c r="G31" s="140">
        <v>5</v>
      </c>
      <c r="H31" s="140"/>
      <c r="I31" s="140"/>
      <c r="J31" s="140"/>
      <c r="K31" s="140"/>
      <c r="L31" s="140"/>
      <c r="M31" s="136">
        <v>5</v>
      </c>
      <c r="N31" s="280">
        <v>17</v>
      </c>
      <c r="O31" s="280">
        <f t="shared" si="0"/>
        <v>22</v>
      </c>
      <c r="P31" s="280"/>
      <c r="Q31" s="291">
        <f t="shared" si="1"/>
        <v>22</v>
      </c>
      <c r="T31" s="138" t="s">
        <v>87</v>
      </c>
      <c r="U31" s="138" t="s">
        <v>88</v>
      </c>
      <c r="V31" s="138">
        <v>100023519</v>
      </c>
      <c r="W31" s="138" t="s">
        <v>89</v>
      </c>
      <c r="X31" s="139">
        <v>4</v>
      </c>
    </row>
    <row r="32" spans="1:38" s="137" customFormat="1" ht="15" customHeight="1" x14ac:dyDescent="0.3">
      <c r="A32" s="136"/>
      <c r="B32" s="304" t="s">
        <v>82</v>
      </c>
      <c r="C32" s="304" t="s">
        <v>83</v>
      </c>
      <c r="D32" s="304">
        <v>100038740</v>
      </c>
      <c r="E32" s="304" t="s">
        <v>84</v>
      </c>
      <c r="F32" s="305">
        <v>30</v>
      </c>
      <c r="G32" s="140"/>
      <c r="H32" s="140"/>
      <c r="I32" s="140"/>
      <c r="J32" s="140"/>
      <c r="K32" s="140">
        <v>6</v>
      </c>
      <c r="L32" s="140"/>
      <c r="M32" s="136">
        <v>6</v>
      </c>
      <c r="N32" s="280">
        <v>15</v>
      </c>
      <c r="O32" s="280">
        <f t="shared" si="0"/>
        <v>21</v>
      </c>
      <c r="P32" s="280"/>
      <c r="Q32" s="291">
        <f t="shared" si="1"/>
        <v>21</v>
      </c>
      <c r="T32" s="138" t="s">
        <v>82</v>
      </c>
      <c r="U32" s="138" t="s">
        <v>83</v>
      </c>
      <c r="V32" s="138">
        <v>100038740</v>
      </c>
      <c r="W32" s="138" t="s">
        <v>84</v>
      </c>
      <c r="X32" s="139">
        <v>6</v>
      </c>
    </row>
    <row r="33" spans="1:24" s="137" customFormat="1" ht="15" customHeight="1" x14ac:dyDescent="0.3">
      <c r="A33" s="136"/>
      <c r="B33" s="304" t="s">
        <v>76</v>
      </c>
      <c r="C33" s="304" t="s">
        <v>77</v>
      </c>
      <c r="D33" s="304">
        <v>100038233</v>
      </c>
      <c r="E33" s="304" t="s">
        <v>78</v>
      </c>
      <c r="F33" s="305">
        <v>25</v>
      </c>
      <c r="G33" s="140"/>
      <c r="H33" s="140"/>
      <c r="I33" s="140">
        <v>8</v>
      </c>
      <c r="J33" s="140">
        <v>2</v>
      </c>
      <c r="K33" s="140"/>
      <c r="L33" s="140"/>
      <c r="M33" s="136">
        <v>10</v>
      </c>
      <c r="N33" s="280">
        <v>9</v>
      </c>
      <c r="O33" s="280">
        <f t="shared" si="0"/>
        <v>19</v>
      </c>
      <c r="P33" s="280"/>
      <c r="Q33" s="291">
        <f t="shared" si="1"/>
        <v>19</v>
      </c>
      <c r="T33" s="141" t="s">
        <v>76</v>
      </c>
      <c r="U33" s="141" t="s">
        <v>77</v>
      </c>
      <c r="V33" s="141">
        <v>100038233</v>
      </c>
      <c r="W33" s="141" t="s">
        <v>78</v>
      </c>
      <c r="X33" s="142">
        <v>12</v>
      </c>
    </row>
    <row r="34" spans="1:24" s="137" customFormat="1" ht="15" customHeight="1" x14ac:dyDescent="0.3">
      <c r="A34" s="136"/>
      <c r="B34" s="304" t="s">
        <v>21</v>
      </c>
      <c r="C34" s="304" t="s">
        <v>19</v>
      </c>
      <c r="D34" s="304">
        <v>100048234</v>
      </c>
      <c r="E34" s="304" t="s">
        <v>59</v>
      </c>
      <c r="F34" s="305">
        <v>19</v>
      </c>
      <c r="G34" s="140">
        <v>14</v>
      </c>
      <c r="H34" s="140">
        <v>2</v>
      </c>
      <c r="I34" s="140"/>
      <c r="J34" s="140"/>
      <c r="K34" s="140"/>
      <c r="L34" s="140"/>
      <c r="M34" s="136">
        <v>16</v>
      </c>
      <c r="N34" s="280"/>
      <c r="O34" s="280">
        <f t="shared" si="0"/>
        <v>16</v>
      </c>
      <c r="P34" s="280"/>
      <c r="Q34" s="291">
        <f t="shared" si="1"/>
        <v>16</v>
      </c>
      <c r="T34" s="143"/>
      <c r="U34" s="143"/>
      <c r="V34" s="143"/>
      <c r="W34" s="143"/>
      <c r="X34" s="27"/>
    </row>
    <row r="35" spans="1:24" s="137" customFormat="1" ht="15" customHeight="1" x14ac:dyDescent="0.3">
      <c r="A35" s="136"/>
      <c r="B35" s="304" t="s">
        <v>74</v>
      </c>
      <c r="C35" s="304" t="s">
        <v>27</v>
      </c>
      <c r="D35" s="304">
        <v>100043370</v>
      </c>
      <c r="E35" s="304" t="s">
        <v>75</v>
      </c>
      <c r="F35" s="305">
        <v>25</v>
      </c>
      <c r="G35" s="140"/>
      <c r="H35" s="140"/>
      <c r="I35" s="140">
        <v>6</v>
      </c>
      <c r="J35" s="140">
        <v>2</v>
      </c>
      <c r="K35" s="140"/>
      <c r="L35" s="140"/>
      <c r="M35" s="136">
        <v>8</v>
      </c>
      <c r="N35" s="280">
        <v>7</v>
      </c>
      <c r="O35" s="280">
        <f t="shared" si="0"/>
        <v>15</v>
      </c>
      <c r="P35" s="280"/>
      <c r="Q35" s="291">
        <f t="shared" si="1"/>
        <v>15</v>
      </c>
      <c r="T35" s="144" t="s">
        <v>74</v>
      </c>
      <c r="U35" s="144" t="s">
        <v>27</v>
      </c>
      <c r="V35" s="144">
        <v>100043370</v>
      </c>
      <c r="W35" s="144" t="s">
        <v>75</v>
      </c>
      <c r="X35" s="145">
        <v>14</v>
      </c>
    </row>
    <row r="36" spans="1:24" s="137" customFormat="1" ht="15" customHeight="1" x14ac:dyDescent="0.3">
      <c r="A36" s="136"/>
      <c r="B36" s="304" t="s">
        <v>79</v>
      </c>
      <c r="C36" s="304" t="s">
        <v>80</v>
      </c>
      <c r="D36" s="304">
        <v>100038561</v>
      </c>
      <c r="E36" s="304" t="s">
        <v>81</v>
      </c>
      <c r="F36" s="305">
        <v>30</v>
      </c>
      <c r="G36" s="301">
        <v>7</v>
      </c>
      <c r="H36" s="301"/>
      <c r="I36" s="301"/>
      <c r="J36" s="301"/>
      <c r="K36" s="301"/>
      <c r="L36" s="301"/>
      <c r="M36" s="136">
        <v>7</v>
      </c>
      <c r="N36" s="280">
        <v>8</v>
      </c>
      <c r="O36" s="280">
        <f t="shared" si="0"/>
        <v>15</v>
      </c>
      <c r="P36" s="280"/>
      <c r="Q36" s="291">
        <f t="shared" si="1"/>
        <v>15</v>
      </c>
      <c r="T36" s="144" t="s">
        <v>79</v>
      </c>
      <c r="U36" s="144" t="s">
        <v>80</v>
      </c>
      <c r="V36" s="144">
        <v>100038561</v>
      </c>
      <c r="W36" s="144" t="s">
        <v>81</v>
      </c>
      <c r="X36" s="145">
        <v>13</v>
      </c>
    </row>
    <row r="37" spans="1:24" s="137" customFormat="1" ht="15" customHeight="1" x14ac:dyDescent="0.3">
      <c r="A37" s="136"/>
      <c r="B37" s="304" t="s">
        <v>85</v>
      </c>
      <c r="C37" s="304" t="s">
        <v>5</v>
      </c>
      <c r="D37" s="304">
        <v>100019816</v>
      </c>
      <c r="E37" s="304" t="s">
        <v>86</v>
      </c>
      <c r="F37" s="305">
        <v>30</v>
      </c>
      <c r="G37" s="140"/>
      <c r="H37" s="140"/>
      <c r="I37" s="140"/>
      <c r="J37" s="140"/>
      <c r="K37" s="140"/>
      <c r="L37" s="140"/>
      <c r="M37" s="136">
        <v>0</v>
      </c>
      <c r="N37" s="280">
        <v>6</v>
      </c>
      <c r="O37" s="280">
        <f t="shared" si="0"/>
        <v>6</v>
      </c>
      <c r="P37" s="280"/>
      <c r="Q37" s="291">
        <f t="shared" si="1"/>
        <v>6</v>
      </c>
      <c r="T37" s="144" t="s">
        <v>85</v>
      </c>
      <c r="U37" s="144" t="s">
        <v>5</v>
      </c>
      <c r="V37" s="144">
        <v>100019816</v>
      </c>
      <c r="W37" s="144" t="s">
        <v>86</v>
      </c>
      <c r="X37" s="145">
        <v>15</v>
      </c>
    </row>
    <row r="38" spans="1:24" s="25" customFormat="1" ht="15" customHeight="1" x14ac:dyDescent="0.2">
      <c r="A38" s="19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9">
        <v>0</v>
      </c>
      <c r="N38" s="123"/>
      <c r="O38" s="123"/>
      <c r="P38" s="123"/>
      <c r="Q38" s="129"/>
      <c r="R38" s="123"/>
      <c r="T38" s="124"/>
      <c r="U38" s="125"/>
      <c r="V38" s="126"/>
      <c r="W38" s="123"/>
      <c r="X38" s="123"/>
    </row>
    <row r="39" spans="1:24" s="28" customFormat="1" ht="15" customHeight="1" x14ac:dyDescent="0.2">
      <c r="A39" s="19"/>
      <c r="B39" s="19"/>
      <c r="F39" s="29"/>
      <c r="G39" s="30"/>
      <c r="H39" s="30"/>
      <c r="I39" s="26"/>
      <c r="J39" s="47"/>
      <c r="Q39" s="47"/>
    </row>
    <row r="40" spans="1:24" s="28" customFormat="1" ht="15" customHeight="1" x14ac:dyDescent="0.2">
      <c r="A40" s="19"/>
      <c r="B40" s="19"/>
      <c r="F40" s="29"/>
      <c r="G40" s="30"/>
      <c r="H40" s="30"/>
      <c r="I40" s="26"/>
      <c r="J40" s="47"/>
      <c r="Q40" s="47"/>
    </row>
    <row r="41" spans="1:24" s="28" customFormat="1" ht="11.4" x14ac:dyDescent="0.2">
      <c r="A41" s="19"/>
      <c r="B41" s="19"/>
      <c r="F41" s="29"/>
      <c r="G41" s="30"/>
      <c r="H41" s="30"/>
      <c r="I41" s="26"/>
      <c r="J41" s="47"/>
      <c r="Q41" s="47"/>
    </row>
    <row r="42" spans="1:24" x14ac:dyDescent="0.3">
      <c r="A42" s="19"/>
    </row>
    <row r="43" spans="1:24" x14ac:dyDescent="0.3">
      <c r="A43" s="123"/>
    </row>
    <row r="44" spans="1:24" x14ac:dyDescent="0.3">
      <c r="A44" s="28"/>
    </row>
    <row r="45" spans="1:24" x14ac:dyDescent="0.3">
      <c r="A45" s="28"/>
    </row>
    <row r="46" spans="1:24" x14ac:dyDescent="0.3">
      <c r="A46" s="28"/>
    </row>
  </sheetData>
  <sortState xmlns:xlrd2="http://schemas.microsoft.com/office/spreadsheetml/2017/richdata2" ref="A4:AE44">
    <sortCondition descending="1" ref="Q4:Q44"/>
    <sortCondition descending="1" ref="O4:O44"/>
  </sortState>
  <pageMargins left="0.39370078740157499" right="0.39370078740157499" top="0.39370078740157499" bottom="0.39370078740157499" header="0.39370078740157499" footer="0.393700787401574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35724-00B8-4F35-A95D-9C730DFD3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79B95-2500-4FC9-9347-DBB61B036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0AE76-A716-4E5B-97BE-2970308A23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CL BAR A+ ST</vt:lpstr>
      <vt:lpstr>DL BAR A + ST</vt:lpstr>
      <vt:lpstr>BL BAR A + ST</vt:lpstr>
      <vt:lpstr>CM BAR A + ST</vt:lpstr>
      <vt:lpstr>DM BAR A +ST </vt:lpstr>
      <vt:lpstr>'DL BAR A + ST'!Afdrukbereik</vt:lpstr>
      <vt:lpstr>'BL BAR A + ST'!Afdruktitels</vt:lpstr>
      <vt:lpstr>'CL BAR A+ ST'!Afdruktitels</vt:lpstr>
      <vt:lpstr>'DL BAR A + ST'!Afdruktitels</vt:lpstr>
      <vt:lpstr>'DM BAR A +ST '!Afdruktitels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Dyck</dc:creator>
  <cp:lastModifiedBy>Maude De Smedt</cp:lastModifiedBy>
  <cp:lastPrinted>2020-02-19T11:51:43Z</cp:lastPrinted>
  <dcterms:created xsi:type="dcterms:W3CDTF">2020-02-13T09:51:52Z</dcterms:created>
  <dcterms:modified xsi:type="dcterms:W3CDTF">2020-02-28T09:55:14Z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