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d4e3460f95fd6ef9/Bureaublad/"/>
    </mc:Choice>
  </mc:AlternateContent>
  <xr:revisionPtr revIDLastSave="0" documentId="8_{69BB4BAD-1F26-4AE7-9260-DE863AE07713}" xr6:coauthVersionLast="47" xr6:coauthVersionMax="47" xr10:uidLastSave="{00000000-0000-0000-0000-000000000000}"/>
  <bookViews>
    <workbookView xWindow="-120" yWindow="-120" windowWidth="20730" windowHeight="11160" tabRatio="500" xr2:uid="{00000000-000D-0000-FFFF-FFFF00000000}"/>
  </bookViews>
  <sheets>
    <sheet name="Blad1" sheetId="1" r:id="rId1"/>
  </sheets>
  <definedNames>
    <definedName name="_xlnm._FilterDatabase" localSheetId="0">Blad1!$A$15:$M$22</definedName>
    <definedName name="_xlnm.Print_Area" localSheetId="0">Blad1!$A$47:$M$54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K71" i="1" l="1"/>
  <c r="J71" i="1"/>
  <c r="L71" i="1" s="1"/>
  <c r="H71" i="1"/>
  <c r="L70" i="1"/>
  <c r="K70" i="1"/>
  <c r="J70" i="1"/>
  <c r="H70" i="1"/>
  <c r="L69" i="1"/>
  <c r="K69" i="1"/>
  <c r="J69" i="1"/>
  <c r="H69" i="1"/>
  <c r="K68" i="1"/>
  <c r="J68" i="1"/>
  <c r="H68" i="1"/>
  <c r="L68" i="1" s="1"/>
  <c r="M68" i="1" s="1"/>
  <c r="K67" i="1"/>
  <c r="J67" i="1"/>
  <c r="H67" i="1"/>
  <c r="L67" i="1" s="1"/>
  <c r="K66" i="1"/>
  <c r="J66" i="1"/>
  <c r="L66" i="1" s="1"/>
  <c r="H66" i="1"/>
  <c r="L65" i="1"/>
  <c r="K65" i="1"/>
  <c r="J65" i="1"/>
  <c r="H65" i="1"/>
  <c r="L64" i="1"/>
  <c r="K64" i="1"/>
  <c r="J64" i="1"/>
  <c r="H64" i="1"/>
  <c r="L63" i="1"/>
  <c r="K63" i="1"/>
  <c r="J63" i="1"/>
  <c r="H63" i="1"/>
  <c r="K62" i="1"/>
  <c r="J62" i="1"/>
  <c r="H62" i="1"/>
  <c r="L62" i="1" s="1"/>
  <c r="K61" i="1"/>
  <c r="J61" i="1"/>
  <c r="H61" i="1"/>
  <c r="L61" i="1" s="1"/>
  <c r="K60" i="1"/>
  <c r="J60" i="1"/>
  <c r="L60" i="1" s="1"/>
  <c r="H60" i="1"/>
  <c r="K59" i="1"/>
  <c r="J59" i="1"/>
  <c r="L59" i="1" s="1"/>
  <c r="H59" i="1"/>
  <c r="L58" i="1"/>
  <c r="K58" i="1"/>
  <c r="J58" i="1"/>
  <c r="H58" i="1"/>
  <c r="L54" i="1"/>
  <c r="K54" i="1"/>
  <c r="J54" i="1"/>
  <c r="H54" i="1"/>
  <c r="K53" i="1"/>
  <c r="J53" i="1"/>
  <c r="H53" i="1"/>
  <c r="L53" i="1" s="1"/>
  <c r="K52" i="1"/>
  <c r="J52" i="1"/>
  <c r="L52" i="1" s="1"/>
  <c r="H52" i="1"/>
  <c r="L51" i="1"/>
  <c r="K51" i="1"/>
  <c r="J51" i="1"/>
  <c r="H51" i="1"/>
  <c r="L50" i="1"/>
  <c r="K50" i="1"/>
  <c r="J50" i="1"/>
  <c r="H50" i="1"/>
  <c r="L49" i="1"/>
  <c r="K49" i="1"/>
  <c r="J49" i="1"/>
  <c r="H49" i="1"/>
  <c r="K48" i="1"/>
  <c r="J48" i="1"/>
  <c r="H48" i="1"/>
  <c r="L48" i="1" s="1"/>
  <c r="M48" i="1" s="1"/>
  <c r="K44" i="1"/>
  <c r="J44" i="1"/>
  <c r="L44" i="1" s="1"/>
  <c r="H44" i="1"/>
  <c r="L43" i="1"/>
  <c r="K43" i="1"/>
  <c r="J43" i="1"/>
  <c r="H43" i="1"/>
  <c r="L42" i="1"/>
  <c r="K42" i="1"/>
  <c r="J42" i="1"/>
  <c r="H42" i="1"/>
  <c r="L41" i="1"/>
  <c r="K41" i="1"/>
  <c r="J41" i="1"/>
  <c r="H41" i="1"/>
  <c r="L40" i="1"/>
  <c r="K40" i="1"/>
  <c r="J40" i="1"/>
  <c r="H40" i="1"/>
  <c r="L39" i="1"/>
  <c r="K39" i="1"/>
  <c r="J39" i="1"/>
  <c r="H39" i="1"/>
  <c r="K38" i="1"/>
  <c r="J38" i="1"/>
  <c r="H38" i="1"/>
  <c r="L38" i="1" s="1"/>
  <c r="K37" i="1"/>
  <c r="J37" i="1"/>
  <c r="L37" i="1" s="1"/>
  <c r="M37" i="1" s="1"/>
  <c r="H37" i="1"/>
  <c r="L36" i="1"/>
  <c r="K36" i="1"/>
  <c r="J36" i="1"/>
  <c r="H36" i="1"/>
  <c r="L32" i="1"/>
  <c r="K32" i="1"/>
  <c r="J32" i="1"/>
  <c r="H32" i="1"/>
  <c r="K31" i="1"/>
  <c r="J31" i="1"/>
  <c r="H31" i="1"/>
  <c r="L31" i="1" s="1"/>
  <c r="M31" i="1" s="1"/>
  <c r="K30" i="1"/>
  <c r="J30" i="1"/>
  <c r="L30" i="1" s="1"/>
  <c r="H30" i="1"/>
  <c r="L29" i="1"/>
  <c r="M29" i="1" s="1"/>
  <c r="K29" i="1"/>
  <c r="J29" i="1"/>
  <c r="H29" i="1"/>
  <c r="L28" i="1"/>
  <c r="K28" i="1"/>
  <c r="J28" i="1"/>
  <c r="H28" i="1"/>
  <c r="L27" i="1"/>
  <c r="M27" i="1" s="1"/>
  <c r="K27" i="1"/>
  <c r="J27" i="1"/>
  <c r="H27" i="1"/>
  <c r="K26" i="1"/>
  <c r="J26" i="1"/>
  <c r="H26" i="1"/>
  <c r="L26" i="1" s="1"/>
  <c r="K22" i="1"/>
  <c r="J22" i="1"/>
  <c r="L22" i="1" s="1"/>
  <c r="H22" i="1"/>
  <c r="L21" i="1"/>
  <c r="K21" i="1"/>
  <c r="J21" i="1"/>
  <c r="H21" i="1"/>
  <c r="L20" i="1"/>
  <c r="K20" i="1"/>
  <c r="J20" i="1"/>
  <c r="H20" i="1"/>
  <c r="K19" i="1"/>
  <c r="J19" i="1"/>
  <c r="H19" i="1"/>
  <c r="L19" i="1" s="1"/>
  <c r="K18" i="1"/>
  <c r="J18" i="1"/>
  <c r="H18" i="1"/>
  <c r="L18" i="1" s="1"/>
  <c r="K17" i="1"/>
  <c r="J17" i="1"/>
  <c r="L17" i="1" s="1"/>
  <c r="M17" i="1" s="1"/>
  <c r="H17" i="1"/>
  <c r="L16" i="1"/>
  <c r="K16" i="1"/>
  <c r="J16" i="1"/>
  <c r="H16" i="1"/>
  <c r="L15" i="1"/>
  <c r="K15" i="1"/>
  <c r="J15" i="1"/>
  <c r="H15" i="1"/>
  <c r="K11" i="1"/>
  <c r="J11" i="1"/>
  <c r="H11" i="1"/>
  <c r="L11" i="1" s="1"/>
  <c r="K10" i="1"/>
  <c r="J10" i="1"/>
  <c r="L10" i="1" s="1"/>
  <c r="H10" i="1"/>
  <c r="L9" i="1"/>
  <c r="K9" i="1"/>
  <c r="J9" i="1"/>
  <c r="H9" i="1"/>
  <c r="L8" i="1"/>
  <c r="K8" i="1"/>
  <c r="J8" i="1"/>
  <c r="H8" i="1"/>
  <c r="L7" i="1"/>
  <c r="K7" i="1"/>
  <c r="J7" i="1"/>
  <c r="H7" i="1"/>
  <c r="K6" i="1"/>
  <c r="J6" i="1"/>
  <c r="H6" i="1"/>
  <c r="L6" i="1" s="1"/>
  <c r="K5" i="1"/>
  <c r="J5" i="1"/>
  <c r="L5" i="1" s="1"/>
  <c r="M5" i="1" s="1"/>
  <c r="H5" i="1"/>
  <c r="M9" i="1" l="1"/>
  <c r="M11" i="1"/>
  <c r="M22" i="1"/>
  <c r="M6" i="1"/>
  <c r="M10" i="1"/>
  <c r="M15" i="1"/>
  <c r="M16" i="1"/>
  <c r="M60" i="1"/>
  <c r="M69" i="1"/>
  <c r="M70" i="1"/>
  <c r="M7" i="1"/>
  <c r="M19" i="1"/>
  <c r="M20" i="1"/>
  <c r="M21" i="1"/>
  <c r="M26" i="1"/>
  <c r="M30" i="1"/>
  <c r="M32" i="1"/>
  <c r="M36" i="1"/>
  <c r="M38" i="1"/>
  <c r="M44" i="1"/>
  <c r="M50" i="1"/>
  <c r="M51" i="1"/>
  <c r="M53" i="1"/>
  <c r="M62" i="1"/>
  <c r="M66" i="1"/>
  <c r="M71" i="1"/>
  <c r="M39" i="1"/>
  <c r="M43" i="1"/>
  <c r="M52" i="1"/>
  <c r="M54" i="1"/>
  <c r="M58" i="1"/>
  <c r="M63" i="1"/>
  <c r="M65" i="1"/>
</calcChain>
</file>

<file path=xl/sharedStrings.xml><?xml version="1.0" encoding="utf-8"?>
<sst xmlns="http://schemas.openxmlformats.org/spreadsheetml/2006/main" count="272" uniqueCount="146">
  <si>
    <t>SBB COMPETITIE WEDSTRIJD JONGE PAARDEN BROECHEM 12 JUNI 2021</t>
  </si>
  <si>
    <t>Kopnr</t>
  </si>
  <si>
    <t>INDIVIDUELE DRESSUUR 6 JARIG OPEN - Ring 1B</t>
  </si>
  <si>
    <t>combnr</t>
  </si>
  <si>
    <t>LRV-vereniging</t>
  </si>
  <si>
    <t>Vader Paard</t>
  </si>
  <si>
    <t>Ptn VM</t>
  </si>
  <si>
    <t>Pl VM</t>
  </si>
  <si>
    <t>Ptn NM</t>
  </si>
  <si>
    <t>Pl NM</t>
  </si>
  <si>
    <t>Totaal Pt</t>
  </si>
  <si>
    <t>Totaal Pl</t>
  </si>
  <si>
    <t xml:space="preserve">Plaats </t>
  </si>
  <si>
    <t>VAN LOOVEREN ANNELIES - PRESIDENT VAN 'T KIEZELHOF</t>
  </si>
  <si>
    <t>OPEN</t>
  </si>
  <si>
    <t>MEERHOUT</t>
  </si>
  <si>
    <t xml:space="preserve">SAN AMOUR II </t>
  </si>
  <si>
    <t>DRIES MIEKE - PRETTYWOMAN VAN DE KEMPENHOEVE</t>
  </si>
  <si>
    <t xml:space="preserve">QUATERBACK </t>
  </si>
  <si>
    <t>DRIES MIEKE - KONSTANTIN C&amp;G</t>
  </si>
  <si>
    <t>CHARMEUR</t>
  </si>
  <si>
    <t>KREUTZIGER CHRISTOPH - DIACONTINO C&amp;T</t>
  </si>
  <si>
    <t>LIPPELO</t>
  </si>
  <si>
    <t>DIACONTINUS</t>
  </si>
  <si>
    <t>VAN DIJCK SAKINA - KWARRANTY</t>
  </si>
  <si>
    <t>MORKHOVEN</t>
  </si>
  <si>
    <t>BLUE HORS ZACK</t>
  </si>
  <si>
    <t>KREUTZIGER CHRISTOPH - DIAMOND DIVA</t>
  </si>
  <si>
    <t>DON INDEX</t>
  </si>
  <si>
    <t>VILLAVERDE ZWEEGERS ANDREA - KIMANI</t>
  </si>
  <si>
    <t>ZADANDON</t>
  </si>
  <si>
    <t>INDIVIDUELE DRESSUUR 6 JARIG LRV - Ring 1A</t>
  </si>
  <si>
    <t>VANHOMBROUCK MARIJKE - KINGSTONE</t>
  </si>
  <si>
    <t>LRV</t>
  </si>
  <si>
    <t>ZOUTLEEUW</t>
  </si>
  <si>
    <t>FIRESTONE</t>
  </si>
  <si>
    <t>VAN HOECK JEF - PEDRO VAN 'T LAARHOF</t>
  </si>
  <si>
    <t>SINT LENAARTS</t>
  </si>
  <si>
    <t>NEGRO  (EX NOVABOR)</t>
  </si>
  <si>
    <t>DE HAES NELE - BELLEROSE V.L.</t>
  </si>
  <si>
    <t>BELISSIMO M</t>
  </si>
  <si>
    <t>MICHIELS MARTINE - POMPIDOU VAN DEN KIEVIT</t>
  </si>
  <si>
    <t>HEIST OP DEN BERG</t>
  </si>
  <si>
    <t>THUNDER VAN DE ZUUTHOEVE</t>
  </si>
  <si>
    <t>BAX CAROLIEN - KAIPIROSA</t>
  </si>
  <si>
    <t>POPPEL</t>
  </si>
  <si>
    <t>CHIPPENDALE</t>
  </si>
  <si>
    <t>DEKKERS ANNICK - PRONTO</t>
  </si>
  <si>
    <t>OLMEN</t>
  </si>
  <si>
    <t>SAROS VAN 'T GESTELHOF</t>
  </si>
  <si>
    <t>STERKENS CHRISTOPHE - KOEN TC</t>
  </si>
  <si>
    <t>MEER</t>
  </si>
  <si>
    <t>DREAM BOY</t>
  </si>
  <si>
    <t>CONICKX LIEVE - KALLISTA</t>
  </si>
  <si>
    <t>HERSELT</t>
  </si>
  <si>
    <t>LORD LEATHERDALE</t>
  </si>
  <si>
    <t>INDIVIDUELE DRESSUUR 5 JARIG OPEN - Ring 2B</t>
  </si>
  <si>
    <t>ROMBOUTS DOMINIQUE - LAGO MAGGIORE</t>
  </si>
  <si>
    <t>FRANZISCUS</t>
  </si>
  <si>
    <t>COOLS HANNE - LADY</t>
  </si>
  <si>
    <t>HOOGSTRATEN</t>
  </si>
  <si>
    <t>FERGUSON</t>
  </si>
  <si>
    <t>LOOTS RIA - Q - SPECIAL V/D BOSCHKES</t>
  </si>
  <si>
    <t xml:space="preserve">SPECIAL AGENT AMOUR  </t>
  </si>
  <si>
    <t>OP DEN KAMP ANOEK - LAMBADA</t>
  </si>
  <si>
    <t>OUD TURNHOUT</t>
  </si>
  <si>
    <t>APACHE</t>
  </si>
  <si>
    <t>VLEUGELS ANNEMIK - ROXETTE</t>
  </si>
  <si>
    <t>SAN AMOUR I</t>
  </si>
  <si>
    <t>CLAESSENS SANDRA - QUIANDRA VAN DE SMOUTMOLENHOEVE</t>
  </si>
  <si>
    <t>RANST</t>
  </si>
  <si>
    <t xml:space="preserve">FINEST </t>
  </si>
  <si>
    <t>DE BACKER XANTHE - QUINZ</t>
  </si>
  <si>
    <t>BROECHEM</t>
  </si>
  <si>
    <t xml:space="preserve">SORENTO </t>
  </si>
  <si>
    <t>INDIVIDUELE DRESSUUR 5 JARIG LRV - Ring 2A</t>
  </si>
  <si>
    <t>VAN DEN BOGAERT ELS - LAVITA I. K.</t>
  </si>
  <si>
    <t>HINGENE</t>
  </si>
  <si>
    <t>GEORGES CLOONEY</t>
  </si>
  <si>
    <t>VAN ROOSENBROEK TAIGA - QUIDON VAN DE LUFKENSHOEVE</t>
  </si>
  <si>
    <t>MINDERHOUT</t>
  </si>
  <si>
    <t xml:space="preserve">THORGAL BIOLLEY </t>
  </si>
  <si>
    <t>NEVEN EVELIEN - LECHE SVB</t>
  </si>
  <si>
    <t>GENIAAL</t>
  </si>
  <si>
    <t>VAN BREEDAM SILVY - LUNARONA</t>
  </si>
  <si>
    <t>FERDEAUX</t>
  </si>
  <si>
    <t>DIERICK SABINE - LIMITED EDITION</t>
  </si>
  <si>
    <t>MOERZEKE</t>
  </si>
  <si>
    <t>SAMBA HIT II</t>
  </si>
  <si>
    <t>BERNAERT EVA - QASTOR VAN DE VRIJENAKKER</t>
  </si>
  <si>
    <t>KIELDRECHT-VRASENE</t>
  </si>
  <si>
    <t xml:space="preserve">CASIDALL GT </t>
  </si>
  <si>
    <t>LEENAERTS SOFIE - QIWI VAN HET MOLENZICHT</t>
  </si>
  <si>
    <t>ZOERSEL</t>
  </si>
  <si>
    <t>VAN SPRENGEL DORIEN - Q - TEE</t>
  </si>
  <si>
    <t>GORIS SENNE - LURAAN-H</t>
  </si>
  <si>
    <t>ARENDONK</t>
  </si>
  <si>
    <t>INDIVIDUELE DRESSUUR 4 JARIG OPEN - Ring 3B</t>
  </si>
  <si>
    <t>DEBO NILS - RUILLEE TER DIESCHOOT</t>
  </si>
  <si>
    <t xml:space="preserve">SANDRO HIT </t>
  </si>
  <si>
    <t>DEBO NILS - RIGOLETTO BALLANTE</t>
  </si>
  <si>
    <t>REVOLUTION</t>
  </si>
  <si>
    <t>VAN LOOVEREN ANNELIES - FÃœRSTIN BOLOGNA</t>
  </si>
  <si>
    <t>BELANTIS</t>
  </si>
  <si>
    <t>VAN DE MOSSELAER ELINE - ROMANCE H</t>
  </si>
  <si>
    <t>KONINGSHOOIKT</t>
  </si>
  <si>
    <t xml:space="preserve">FUERSTEN-LOOK </t>
  </si>
  <si>
    <t>ROMBOUTS STIJN - REBEL KING</t>
  </si>
  <si>
    <t xml:space="preserve">DREAM BOY </t>
  </si>
  <si>
    <t>KREUTZIGER CHRISTOPH - LAYALI-LIKOTO</t>
  </si>
  <si>
    <t>LIKOTOXX</t>
  </si>
  <si>
    <t>VAN DESSEL LIESBET - ROCCO W.</t>
  </si>
  <si>
    <t>NOORDERWIJK</t>
  </si>
  <si>
    <t>INDIVIDUELE DRESSUUR 4 JARIG LRV - Ring 3A</t>
  </si>
  <si>
    <t>NEVEN EVELIEN - MY INDIAN DREAM SVB</t>
  </si>
  <si>
    <t>INDIAN ROCK</t>
  </si>
  <si>
    <t>EMBRECHTS ANS - RIVALDI VAN HET GROENINGERHOF</t>
  </si>
  <si>
    <t>LICHTAART</t>
  </si>
  <si>
    <t>LE VIVALDI</t>
  </si>
  <si>
    <t>MENTEN MORANNE - RANI VAN DE GULDENNAGEL</t>
  </si>
  <si>
    <t xml:space="preserve">FLORENZ </t>
  </si>
  <si>
    <t>AERTS WILLEM - ROCKY STAR VAN DE EESTER</t>
  </si>
  <si>
    <t>RIJKEVORSEL</t>
  </si>
  <si>
    <t>ELVIS TER PUTTE</t>
  </si>
  <si>
    <t>VAN DEN BULCKE ELS - RAFIKI</t>
  </si>
  <si>
    <t>FURSTENBALL</t>
  </si>
  <si>
    <t>AERTS WILLEM - ROYAL DIAMOND</t>
  </si>
  <si>
    <t xml:space="preserve">FRANKLIN (EX FIERCE) </t>
  </si>
  <si>
    <t>BAX CAROLIEN - MISS GLAMOUR</t>
  </si>
  <si>
    <t>GLAMOURDALE</t>
  </si>
  <si>
    <t>SPITS PIETER - MAXIMUS</t>
  </si>
  <si>
    <t>MERKSPLAS</t>
  </si>
  <si>
    <t>THORGAL BIOLLEY</t>
  </si>
  <si>
    <t>MARCELIS ANJA - ROSARIO</t>
  </si>
  <si>
    <t>VAN LIESHOUT DANNY - MILON I.K.</t>
  </si>
  <si>
    <t>SCHOONBROEK</t>
  </si>
  <si>
    <t>DENIJS SANDER - MANOESKA</t>
  </si>
  <si>
    <t>VAN LAERHOVEN RIK - REMCO VAN 'T LAARHOF</t>
  </si>
  <si>
    <t>WUUSTWEZEL</t>
  </si>
  <si>
    <t>LE BLUE DIAMOND V'T RUYTERSHOF</t>
  </si>
  <si>
    <t>VOET DIRK - HIP-HOP VANDIVO</t>
  </si>
  <si>
    <t>LEEST</t>
  </si>
  <si>
    <t>HEINRICH HEINE</t>
  </si>
  <si>
    <t>LORMANS VALERIE - ROLANDO VAN DE KERSENHEUVEL</t>
  </si>
  <si>
    <t>GENK</t>
  </si>
  <si>
    <t xml:space="preserve">ORLANDO D'14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</si>
</sst>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813]d\/mmm"/>
  </numFmts>
  <fonts count="12" x14ac:knownFonts="1">
    <font>
      <sz val="11"/>
      <color rgb="FF000000"/>
      <name val="Calibri"/>
      <family val="2"/>
      <charset val="1"/>
    </font>
    <font>
      <sz val="10"/>
      <color rgb="FF000000"/>
      <name val="Calibri"/>
      <family val="2"/>
      <charset val="1"/>
    </font>
    <font>
      <b/>
      <u/>
      <sz val="12"/>
      <color rgb="FF000000"/>
      <name val="Calibri"/>
      <family val="2"/>
      <charset val="1"/>
    </font>
    <font>
      <b/>
      <sz val="10"/>
      <name val="Calibri"/>
      <family val="2"/>
      <charset val="1"/>
    </font>
    <font>
      <sz val="10"/>
      <name val="Calibri"/>
      <family val="2"/>
      <charset val="1"/>
    </font>
    <font>
      <b/>
      <sz val="12"/>
      <color rgb="FF000000"/>
      <name val="Calibri"/>
      <family val="2"/>
      <charset val="1"/>
    </font>
    <font>
      <b/>
      <sz val="10"/>
      <color rgb="FF000000"/>
      <name val="Calibri"/>
      <family val="2"/>
      <charset val="1"/>
    </font>
    <font>
      <b/>
      <sz val="10"/>
      <color rgb="FF4D4D4D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10"/>
      <color rgb="FF4D4D4D"/>
      <name val="Calibri"/>
      <family val="2"/>
      <charset val="1"/>
    </font>
    <font>
      <sz val="8"/>
      <color rgb="FF000000"/>
      <name val="Verdana"/>
      <family val="2"/>
      <charset val="1"/>
    </font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92D050"/>
        <bgColor rgb="FFC0C0C0"/>
      </patternFill>
    </fill>
    <fill>
      <patternFill patternType="solid">
        <fgColor rgb="FFF8F8F8"/>
        <bgColor rgb="FFFFFFCC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1" fillId="0" borderId="0"/>
  </cellStyleXfs>
  <cellXfs count="56">
    <xf numFmtId="0" fontId="0" fillId="0" borderId="0" xfId="0"/>
    <xf numFmtId="0" fontId="1" fillId="0" borderId="0" xfId="0" applyFont="1" applyBorder="1"/>
    <xf numFmtId="0" fontId="1" fillId="0" borderId="0" xfId="0" applyFont="1" applyBorder="1" applyAlignment="1">
      <alignment horizontal="left"/>
    </xf>
    <xf numFmtId="0" fontId="2" fillId="0" borderId="0" xfId="0" applyFont="1" applyBorder="1"/>
    <xf numFmtId="0" fontId="3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left" vertical="center"/>
    </xf>
    <xf numFmtId="0" fontId="3" fillId="2" borderId="1" xfId="1" applyFont="1" applyFill="1" applyBorder="1" applyAlignment="1">
      <alignment vertical="top" readingOrder="1"/>
    </xf>
    <xf numFmtId="0" fontId="5" fillId="2" borderId="1" xfId="0" applyFont="1" applyFill="1" applyBorder="1" applyAlignment="1">
      <alignment horizontal="center" wrapText="1"/>
    </xf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3" xfId="0" applyFont="1" applyBorder="1" applyAlignment="1">
      <alignment horizontal="right" vertical="center"/>
    </xf>
    <xf numFmtId="0" fontId="7" fillId="0" borderId="3" xfId="1" applyFont="1" applyBorder="1" applyAlignment="1">
      <alignment vertical="top" readingOrder="1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6" xfId="0" applyFont="1" applyBorder="1" applyAlignment="1">
      <alignment horizontal="right" vertical="center"/>
    </xf>
    <xf numFmtId="0" fontId="7" fillId="0" borderId="6" xfId="1" applyFont="1" applyBorder="1" applyAlignment="1">
      <alignment vertical="top" readingOrder="1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1" fillId="0" borderId="8" xfId="0" applyFont="1" applyBorder="1" applyAlignment="1">
      <alignment horizontal="right" vertical="center"/>
    </xf>
    <xf numFmtId="0" fontId="9" fillId="0" borderId="8" xfId="1" applyFont="1" applyBorder="1" applyAlignment="1">
      <alignment vertical="top" readingOrder="1"/>
    </xf>
    <xf numFmtId="0" fontId="0" fillId="0" borderId="8" xfId="0" applyBorder="1" applyAlignment="1">
      <alignment vertical="center"/>
    </xf>
    <xf numFmtId="164" fontId="1" fillId="0" borderId="0" xfId="0" applyNumberFormat="1" applyFont="1" applyBorder="1"/>
    <xf numFmtId="0" fontId="1" fillId="0" borderId="9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1" fillId="0" borderId="9" xfId="0" applyFont="1" applyBorder="1" applyAlignment="1">
      <alignment horizontal="right" vertical="center"/>
    </xf>
    <xf numFmtId="0" fontId="9" fillId="0" borderId="9" xfId="1" applyFont="1" applyBorder="1" applyAlignment="1">
      <alignment vertical="top" readingOrder="1"/>
    </xf>
    <xf numFmtId="0" fontId="0" fillId="0" borderId="9" xfId="0" applyBorder="1" applyAlignment="1">
      <alignment vertical="center"/>
    </xf>
    <xf numFmtId="0" fontId="6" fillId="0" borderId="9" xfId="0" applyFont="1" applyBorder="1"/>
    <xf numFmtId="0" fontId="10" fillId="0" borderId="9" xfId="0" applyFont="1" applyBorder="1"/>
    <xf numFmtId="0" fontId="1" fillId="0" borderId="9" xfId="0" applyFont="1" applyBorder="1"/>
    <xf numFmtId="0" fontId="10" fillId="3" borderId="9" xfId="0" applyFont="1" applyFill="1" applyBorder="1" applyAlignment="1">
      <alignment vertical="top" wrapText="1"/>
    </xf>
    <xf numFmtId="0" fontId="1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3" fillId="2" borderId="1" xfId="1" applyFont="1" applyFill="1" applyBorder="1" applyAlignment="1">
      <alignment horizontal="left" vertical="center" readingOrder="1"/>
    </xf>
    <xf numFmtId="0" fontId="6" fillId="0" borderId="3" xfId="0" applyFont="1" applyBorder="1"/>
    <xf numFmtId="0" fontId="6" fillId="0" borderId="6" xfId="0" applyFont="1" applyBorder="1"/>
    <xf numFmtId="0" fontId="1" fillId="0" borderId="8" xfId="0" applyFont="1" applyBorder="1"/>
    <xf numFmtId="0" fontId="1" fillId="0" borderId="9" xfId="0" applyFont="1" applyBorder="1" applyAlignment="1">
      <alignment vertical="center"/>
    </xf>
    <xf numFmtId="0" fontId="9" fillId="0" borderId="0" xfId="1" applyFont="1" applyBorder="1" applyAlignment="1">
      <alignment horizontal="left" vertical="top" readingOrder="1"/>
    </xf>
    <xf numFmtId="0" fontId="4" fillId="0" borderId="0" xfId="0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9" fillId="0" borderId="0" xfId="1" applyFont="1" applyBorder="1" applyAlignment="1">
      <alignment vertical="top" readingOrder="1"/>
    </xf>
    <xf numFmtId="0" fontId="6" fillId="0" borderId="10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9" xfId="0" applyFont="1" applyBorder="1" applyAlignment="1">
      <alignment horizontal="right" vertical="center"/>
    </xf>
    <xf numFmtId="0" fontId="7" fillId="0" borderId="9" xfId="1" applyFont="1" applyBorder="1" applyAlignment="1">
      <alignment vertical="top" readingOrder="1"/>
    </xf>
    <xf numFmtId="0" fontId="8" fillId="0" borderId="9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</cellXfs>
  <cellStyles count="2">
    <cellStyle name="Normal" xfId="1" xr:uid="{00000000-0005-0000-0000-000006000000}"/>
    <cellStyle name="Standaard" xfId="0" builtinId="0"/>
  </cellStyles>
  <dxfs count="0"/>
  <tableStyles count="0" defaultTableStyle="TableStyleMedium2" defaultPivotStyle="PivotStyleLight16"/>
  <colors>
    <indexedColors>
      <rgbColor rgb="FF000000"/>
      <rgbColor rgb="FFF8F8F8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2D05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4D4D4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K153"/>
  <sheetViews>
    <sheetView tabSelected="1" topLeftCell="A52" zoomScaleNormal="100" workbookViewId="0">
      <selection activeCell="O59" sqref="O59"/>
    </sheetView>
  </sheetViews>
  <sheetFormatPr defaultRowHeight="15" x14ac:dyDescent="0.25"/>
  <cols>
    <col min="1" max="1" width="5.140625" style="1" customWidth="1"/>
    <col min="2" max="2" width="39.42578125" style="1" customWidth="1"/>
    <col min="3" max="3" width="1.42578125" style="1" customWidth="1"/>
    <col min="4" max="4" width="10" style="1" customWidth="1"/>
    <col min="5" max="5" width="15.5703125" style="2" customWidth="1"/>
    <col min="6" max="6" width="22.5703125" style="1" customWidth="1"/>
    <col min="7" max="7" width="8.28515625" style="1" customWidth="1"/>
    <col min="8" max="8" width="7.28515625" style="1" customWidth="1"/>
    <col min="9" max="9" width="8.5703125" style="1" customWidth="1"/>
    <col min="10" max="10" width="7" style="1" customWidth="1"/>
    <col min="11" max="12" width="7.140625" style="1" customWidth="1"/>
    <col min="13" max="13" width="3.7109375" style="1" customWidth="1"/>
    <col min="14" max="1025" width="9.140625" style="1" customWidth="1"/>
  </cols>
  <sheetData>
    <row r="1" spans="1:16" ht="15.75" x14ac:dyDescent="0.25">
      <c r="B1" s="3" t="s">
        <v>0</v>
      </c>
    </row>
    <row r="4" spans="1:16" ht="47.25" x14ac:dyDescent="0.25">
      <c r="A4" s="4" t="s">
        <v>1</v>
      </c>
      <c r="B4" s="4" t="s">
        <v>2</v>
      </c>
      <c r="C4" s="5"/>
      <c r="D4" s="6" t="s">
        <v>3</v>
      </c>
      <c r="E4" s="7" t="s">
        <v>4</v>
      </c>
      <c r="F4" s="4" t="s">
        <v>5</v>
      </c>
      <c r="G4" s="8" t="s">
        <v>6</v>
      </c>
      <c r="H4" s="8" t="s">
        <v>7</v>
      </c>
      <c r="I4" s="8" t="s">
        <v>8</v>
      </c>
      <c r="J4" s="8" t="s">
        <v>9</v>
      </c>
      <c r="K4" s="8" t="s">
        <v>10</v>
      </c>
      <c r="L4" s="8" t="s">
        <v>11</v>
      </c>
      <c r="M4" s="8" t="s">
        <v>12</v>
      </c>
    </row>
    <row r="5" spans="1:16" x14ac:dyDescent="0.25">
      <c r="A5" s="9">
        <v>205</v>
      </c>
      <c r="B5" s="10" t="s">
        <v>13</v>
      </c>
      <c r="C5" s="11" t="s">
        <v>14</v>
      </c>
      <c r="D5" s="12">
        <v>100050725</v>
      </c>
      <c r="E5" s="13" t="s">
        <v>15</v>
      </c>
      <c r="F5" s="13" t="s">
        <v>16</v>
      </c>
      <c r="G5" s="14">
        <v>216</v>
      </c>
      <c r="H5" s="14">
        <f t="shared" ref="H5:H11" si="0">RANK(G5,$G$5:$G$11,0)</f>
        <v>1</v>
      </c>
      <c r="I5" s="14">
        <v>227</v>
      </c>
      <c r="J5" s="14">
        <f t="shared" ref="J5:J11" si="1">RANK(I5,$I$5:$I$11,0)</f>
        <v>2</v>
      </c>
      <c r="K5" s="14">
        <f t="shared" ref="K5:L11" si="2">SUM(G5,I5)</f>
        <v>443</v>
      </c>
      <c r="L5" s="14">
        <f t="shared" si="2"/>
        <v>3</v>
      </c>
      <c r="M5" s="15">
        <f>RANK(L5,$L$5:$L$11,1)</f>
        <v>1</v>
      </c>
    </row>
    <row r="6" spans="1:16" x14ac:dyDescent="0.25">
      <c r="A6" s="16">
        <v>207</v>
      </c>
      <c r="B6" s="17" t="s">
        <v>17</v>
      </c>
      <c r="C6" s="18" t="s">
        <v>14</v>
      </c>
      <c r="D6" s="19">
        <v>100044896</v>
      </c>
      <c r="E6" s="20"/>
      <c r="F6" s="20" t="s">
        <v>18</v>
      </c>
      <c r="G6" s="21">
        <v>202</v>
      </c>
      <c r="H6" s="21">
        <f t="shared" si="0"/>
        <v>4</v>
      </c>
      <c r="I6" s="21">
        <v>236</v>
      </c>
      <c r="J6" s="21">
        <f t="shared" si="1"/>
        <v>1</v>
      </c>
      <c r="K6" s="21">
        <f t="shared" si="2"/>
        <v>438</v>
      </c>
      <c r="L6" s="21">
        <f t="shared" si="2"/>
        <v>5</v>
      </c>
      <c r="M6" s="22">
        <f>RANK(L6,$L$5:$L$11,1)</f>
        <v>2</v>
      </c>
    </row>
    <row r="7" spans="1:16" x14ac:dyDescent="0.25">
      <c r="A7" s="23">
        <v>206</v>
      </c>
      <c r="B7" s="24" t="s">
        <v>19</v>
      </c>
      <c r="C7" s="23" t="s">
        <v>14</v>
      </c>
      <c r="D7" s="25">
        <v>100045802</v>
      </c>
      <c r="E7" s="26"/>
      <c r="F7" s="26" t="s">
        <v>20</v>
      </c>
      <c r="G7" s="27">
        <v>208</v>
      </c>
      <c r="H7" s="27">
        <f t="shared" si="0"/>
        <v>3</v>
      </c>
      <c r="I7" s="27">
        <v>225</v>
      </c>
      <c r="J7" s="27">
        <f t="shared" si="1"/>
        <v>3</v>
      </c>
      <c r="K7" s="27">
        <f t="shared" si="2"/>
        <v>433</v>
      </c>
      <c r="L7" s="27">
        <f t="shared" si="2"/>
        <v>6</v>
      </c>
      <c r="M7" s="27">
        <f>RANK(L7,$L$5:$L$11,1)</f>
        <v>3</v>
      </c>
      <c r="P7" s="28"/>
    </row>
    <row r="8" spans="1:16" x14ac:dyDescent="0.25">
      <c r="A8" s="29">
        <v>195</v>
      </c>
      <c r="B8" s="30" t="s">
        <v>21</v>
      </c>
      <c r="C8" s="29" t="s">
        <v>14</v>
      </c>
      <c r="D8" s="31">
        <v>100045104</v>
      </c>
      <c r="E8" s="32" t="s">
        <v>22</v>
      </c>
      <c r="F8" s="32" t="s">
        <v>23</v>
      </c>
      <c r="G8" s="33">
        <v>212</v>
      </c>
      <c r="H8" s="33">
        <f t="shared" si="0"/>
        <v>2</v>
      </c>
      <c r="I8" s="33">
        <v>212</v>
      </c>
      <c r="J8" s="33">
        <f t="shared" si="1"/>
        <v>4</v>
      </c>
      <c r="K8" s="33">
        <f t="shared" si="2"/>
        <v>424</v>
      </c>
      <c r="L8" s="33">
        <f t="shared" si="2"/>
        <v>6</v>
      </c>
      <c r="M8" s="33">
        <v>4</v>
      </c>
    </row>
    <row r="9" spans="1:16" x14ac:dyDescent="0.25">
      <c r="A9" s="29">
        <v>202</v>
      </c>
      <c r="B9" s="30" t="s">
        <v>24</v>
      </c>
      <c r="C9" s="29" t="s">
        <v>14</v>
      </c>
      <c r="D9" s="31">
        <v>100050697</v>
      </c>
      <c r="E9" s="32" t="s">
        <v>25</v>
      </c>
      <c r="F9" s="32" t="s">
        <v>26</v>
      </c>
      <c r="G9" s="33">
        <v>195</v>
      </c>
      <c r="H9" s="33">
        <f t="shared" si="0"/>
        <v>5</v>
      </c>
      <c r="I9" s="33">
        <v>205</v>
      </c>
      <c r="J9" s="33">
        <f t="shared" si="1"/>
        <v>5</v>
      </c>
      <c r="K9" s="33">
        <f t="shared" si="2"/>
        <v>400</v>
      </c>
      <c r="L9" s="33">
        <f t="shared" si="2"/>
        <v>10</v>
      </c>
      <c r="M9" s="33">
        <f>RANK(L9,$L$5:$L$11,1)</f>
        <v>5</v>
      </c>
    </row>
    <row r="10" spans="1:16" x14ac:dyDescent="0.25">
      <c r="A10" s="29">
        <v>196</v>
      </c>
      <c r="B10" s="30" t="s">
        <v>27</v>
      </c>
      <c r="C10" s="29" t="s">
        <v>14</v>
      </c>
      <c r="D10" s="31">
        <v>100050712</v>
      </c>
      <c r="E10" s="32" t="s">
        <v>22</v>
      </c>
      <c r="F10" s="32" t="s">
        <v>28</v>
      </c>
      <c r="G10" s="33">
        <v>188</v>
      </c>
      <c r="H10" s="33">
        <f t="shared" si="0"/>
        <v>6</v>
      </c>
      <c r="I10" s="33">
        <v>195</v>
      </c>
      <c r="J10" s="33">
        <f t="shared" si="1"/>
        <v>6</v>
      </c>
      <c r="K10" s="33">
        <f t="shared" si="2"/>
        <v>383</v>
      </c>
      <c r="L10" s="33">
        <f t="shared" si="2"/>
        <v>12</v>
      </c>
      <c r="M10" s="33">
        <f>RANK(L10,$L$5:$L$11,1)</f>
        <v>6</v>
      </c>
    </row>
    <row r="11" spans="1:16" x14ac:dyDescent="0.25">
      <c r="A11" s="34">
        <v>507</v>
      </c>
      <c r="B11" s="35" t="s">
        <v>29</v>
      </c>
      <c r="C11" s="29" t="s">
        <v>14</v>
      </c>
      <c r="D11" s="35">
        <v>100052922</v>
      </c>
      <c r="E11" s="36"/>
      <c r="F11" s="37" t="s">
        <v>30</v>
      </c>
      <c r="G11" s="33">
        <v>0</v>
      </c>
      <c r="H11" s="33">
        <f t="shared" si="0"/>
        <v>7</v>
      </c>
      <c r="I11" s="33">
        <v>0</v>
      </c>
      <c r="J11" s="33">
        <f t="shared" si="1"/>
        <v>7</v>
      </c>
      <c r="K11" s="33">
        <f t="shared" si="2"/>
        <v>0</v>
      </c>
      <c r="L11" s="33">
        <f t="shared" si="2"/>
        <v>14</v>
      </c>
      <c r="M11" s="33">
        <f>RANK(L11,$L$5:$L$11,1)</f>
        <v>7</v>
      </c>
    </row>
    <row r="12" spans="1:16" x14ac:dyDescent="0.25">
      <c r="A12" s="38"/>
      <c r="B12" s="38"/>
      <c r="C12" s="38"/>
      <c r="D12" s="38"/>
      <c r="G12" s="39"/>
      <c r="H12" s="39"/>
      <c r="I12" s="39"/>
      <c r="J12" s="39"/>
      <c r="K12" s="39"/>
      <c r="L12" s="39"/>
      <c r="M12" s="39"/>
    </row>
    <row r="13" spans="1:16" x14ac:dyDescent="0.25">
      <c r="A13" s="38"/>
      <c r="B13" s="38"/>
      <c r="C13" s="38"/>
      <c r="D13" s="38"/>
      <c r="G13" s="39"/>
      <c r="H13" s="39"/>
      <c r="I13" s="39"/>
      <c r="J13" s="39"/>
      <c r="K13" s="39"/>
      <c r="L13" s="39"/>
      <c r="M13" s="39"/>
    </row>
    <row r="14" spans="1:16" ht="47.25" x14ac:dyDescent="0.25">
      <c r="A14" s="4" t="s">
        <v>1</v>
      </c>
      <c r="B14" s="4" t="s">
        <v>31</v>
      </c>
      <c r="C14" s="5"/>
      <c r="D14" s="6" t="s">
        <v>3</v>
      </c>
      <c r="E14" s="40" t="s">
        <v>4</v>
      </c>
      <c r="F14" s="4" t="s">
        <v>5</v>
      </c>
      <c r="G14" s="8" t="s">
        <v>6</v>
      </c>
      <c r="H14" s="8" t="s">
        <v>7</v>
      </c>
      <c r="I14" s="8" t="s">
        <v>8</v>
      </c>
      <c r="J14" s="8" t="s">
        <v>9</v>
      </c>
      <c r="K14" s="8" t="s">
        <v>10</v>
      </c>
      <c r="L14" s="8" t="s">
        <v>11</v>
      </c>
      <c r="M14" s="8" t="s">
        <v>12</v>
      </c>
    </row>
    <row r="15" spans="1:16" x14ac:dyDescent="0.25">
      <c r="A15" s="9">
        <v>204</v>
      </c>
      <c r="B15" s="11" t="s">
        <v>32</v>
      </c>
      <c r="C15" s="11" t="s">
        <v>33</v>
      </c>
      <c r="D15" s="12">
        <v>100044788</v>
      </c>
      <c r="E15" s="13" t="s">
        <v>34</v>
      </c>
      <c r="F15" s="13" t="s">
        <v>35</v>
      </c>
      <c r="G15" s="41">
        <v>188</v>
      </c>
      <c r="H15" s="14">
        <f t="shared" ref="H15:H22" si="3">RANK(G15,$G$13:$G$22,0)</f>
        <v>1</v>
      </c>
      <c r="I15" s="41">
        <v>205</v>
      </c>
      <c r="J15" s="14">
        <f t="shared" ref="J15:J22" si="4">RANK(I15,$I$15:$I$22,0)</f>
        <v>2</v>
      </c>
      <c r="K15" s="14">
        <f t="shared" ref="K15:L22" si="5">SUM(G15,I15)</f>
        <v>393</v>
      </c>
      <c r="L15" s="14">
        <f t="shared" si="5"/>
        <v>3</v>
      </c>
      <c r="M15" s="15">
        <f>RANK(L15,$L$15:$L$22,1)</f>
        <v>1</v>
      </c>
    </row>
    <row r="16" spans="1:16" x14ac:dyDescent="0.25">
      <c r="A16" s="16">
        <v>194</v>
      </c>
      <c r="B16" s="18" t="s">
        <v>36</v>
      </c>
      <c r="C16" s="18" t="s">
        <v>33</v>
      </c>
      <c r="D16" s="19">
        <v>100045257</v>
      </c>
      <c r="E16" s="20" t="s">
        <v>37</v>
      </c>
      <c r="F16" s="20" t="s">
        <v>38</v>
      </c>
      <c r="G16" s="42">
        <v>188</v>
      </c>
      <c r="H16" s="21">
        <f t="shared" si="3"/>
        <v>1</v>
      </c>
      <c r="I16" s="42">
        <v>197</v>
      </c>
      <c r="J16" s="21">
        <f t="shared" si="4"/>
        <v>5</v>
      </c>
      <c r="K16" s="21">
        <f t="shared" si="5"/>
        <v>385</v>
      </c>
      <c r="L16" s="21">
        <f t="shared" si="5"/>
        <v>6</v>
      </c>
      <c r="M16" s="22">
        <f>RANK(L16,$L$15:$L$22,1)</f>
        <v>2</v>
      </c>
    </row>
    <row r="17" spans="1:13" x14ac:dyDescent="0.25">
      <c r="A17" s="23">
        <v>203</v>
      </c>
      <c r="B17" s="23" t="s">
        <v>39</v>
      </c>
      <c r="C17" s="23" t="s">
        <v>33</v>
      </c>
      <c r="D17" s="25">
        <v>100052675</v>
      </c>
      <c r="E17" s="26" t="s">
        <v>34</v>
      </c>
      <c r="F17" s="26" t="s">
        <v>40</v>
      </c>
      <c r="G17" s="43">
        <v>186</v>
      </c>
      <c r="H17" s="27">
        <f t="shared" si="3"/>
        <v>4</v>
      </c>
      <c r="I17" s="43">
        <v>203</v>
      </c>
      <c r="J17" s="27">
        <f t="shared" si="4"/>
        <v>3</v>
      </c>
      <c r="K17" s="27">
        <f t="shared" si="5"/>
        <v>389</v>
      </c>
      <c r="L17" s="27">
        <f t="shared" si="5"/>
        <v>7</v>
      </c>
      <c r="M17" s="27">
        <f>RANK(L17,$L$15:$L$22,1)</f>
        <v>3</v>
      </c>
    </row>
    <row r="18" spans="1:13" x14ac:dyDescent="0.25">
      <c r="A18" s="29">
        <v>197</v>
      </c>
      <c r="B18" s="29" t="s">
        <v>41</v>
      </c>
      <c r="C18" s="29" t="s">
        <v>33</v>
      </c>
      <c r="D18" s="31">
        <v>100051820</v>
      </c>
      <c r="E18" s="32" t="s">
        <v>42</v>
      </c>
      <c r="F18" s="32" t="s">
        <v>43</v>
      </c>
      <c r="G18" s="36">
        <v>174</v>
      </c>
      <c r="H18" s="33">
        <f t="shared" si="3"/>
        <v>6</v>
      </c>
      <c r="I18" s="36">
        <v>211</v>
      </c>
      <c r="J18" s="33">
        <f t="shared" si="4"/>
        <v>1</v>
      </c>
      <c r="K18" s="33">
        <f t="shared" si="5"/>
        <v>385</v>
      </c>
      <c r="L18" s="33">
        <f t="shared" si="5"/>
        <v>7</v>
      </c>
      <c r="M18" s="33">
        <v>4</v>
      </c>
    </row>
    <row r="19" spans="1:13" x14ac:dyDescent="0.25">
      <c r="A19" s="29">
        <v>201</v>
      </c>
      <c r="B19" s="44" t="s">
        <v>44</v>
      </c>
      <c r="C19" s="29" t="s">
        <v>33</v>
      </c>
      <c r="D19" s="31">
        <v>100044106</v>
      </c>
      <c r="E19" s="32" t="s">
        <v>45</v>
      </c>
      <c r="F19" s="32" t="s">
        <v>46</v>
      </c>
      <c r="G19" s="36">
        <v>188</v>
      </c>
      <c r="H19" s="33">
        <f t="shared" si="3"/>
        <v>1</v>
      </c>
      <c r="I19" s="36">
        <v>192</v>
      </c>
      <c r="J19" s="33">
        <f t="shared" si="4"/>
        <v>7</v>
      </c>
      <c r="K19" s="33">
        <f t="shared" si="5"/>
        <v>380</v>
      </c>
      <c r="L19" s="33">
        <f t="shared" si="5"/>
        <v>8</v>
      </c>
      <c r="M19" s="33">
        <f>RANK(L19,$L$15:$L$22,1)</f>
        <v>5</v>
      </c>
    </row>
    <row r="20" spans="1:13" x14ac:dyDescent="0.25">
      <c r="A20" s="29">
        <v>200</v>
      </c>
      <c r="B20" s="29" t="s">
        <v>47</v>
      </c>
      <c r="C20" s="29" t="s">
        <v>33</v>
      </c>
      <c r="D20" s="31">
        <v>100044451</v>
      </c>
      <c r="E20" s="32" t="s">
        <v>48</v>
      </c>
      <c r="F20" s="32" t="s">
        <v>49</v>
      </c>
      <c r="G20" s="36">
        <v>179</v>
      </c>
      <c r="H20" s="33">
        <f t="shared" si="3"/>
        <v>5</v>
      </c>
      <c r="I20" s="36">
        <v>201</v>
      </c>
      <c r="J20" s="33">
        <f t="shared" si="4"/>
        <v>4</v>
      </c>
      <c r="K20" s="33">
        <f t="shared" si="5"/>
        <v>380</v>
      </c>
      <c r="L20" s="33">
        <f t="shared" si="5"/>
        <v>9</v>
      </c>
      <c r="M20" s="33">
        <f>RANK(L20,$L$15:$L$22,1)</f>
        <v>6</v>
      </c>
    </row>
    <row r="21" spans="1:13" x14ac:dyDescent="0.25">
      <c r="A21" s="29">
        <v>199</v>
      </c>
      <c r="B21" s="29" t="s">
        <v>50</v>
      </c>
      <c r="C21" s="29" t="s">
        <v>33</v>
      </c>
      <c r="D21" s="31">
        <v>100044232</v>
      </c>
      <c r="E21" s="32" t="s">
        <v>51</v>
      </c>
      <c r="F21" s="32" t="s">
        <v>52</v>
      </c>
      <c r="G21" s="36">
        <v>174</v>
      </c>
      <c r="H21" s="33">
        <f t="shared" si="3"/>
        <v>6</v>
      </c>
      <c r="I21" s="36">
        <v>195</v>
      </c>
      <c r="J21" s="33">
        <f t="shared" si="4"/>
        <v>6</v>
      </c>
      <c r="K21" s="33">
        <f t="shared" si="5"/>
        <v>369</v>
      </c>
      <c r="L21" s="33">
        <f t="shared" si="5"/>
        <v>12</v>
      </c>
      <c r="M21" s="33">
        <f>RANK(L21,$L$15:$L$22,1)</f>
        <v>7</v>
      </c>
    </row>
    <row r="22" spans="1:13" x14ac:dyDescent="0.25">
      <c r="A22" s="29">
        <v>198</v>
      </c>
      <c r="B22" s="29" t="s">
        <v>53</v>
      </c>
      <c r="C22" s="29" t="s">
        <v>33</v>
      </c>
      <c r="D22" s="31">
        <v>100048890</v>
      </c>
      <c r="E22" s="32" t="s">
        <v>54</v>
      </c>
      <c r="F22" s="32" t="s">
        <v>55</v>
      </c>
      <c r="G22" s="36">
        <v>160</v>
      </c>
      <c r="H22" s="33">
        <f t="shared" si="3"/>
        <v>8</v>
      </c>
      <c r="I22" s="36">
        <v>0</v>
      </c>
      <c r="J22" s="33">
        <f t="shared" si="4"/>
        <v>8</v>
      </c>
      <c r="K22" s="33">
        <f t="shared" si="5"/>
        <v>160</v>
      </c>
      <c r="L22" s="33">
        <f t="shared" si="5"/>
        <v>16</v>
      </c>
      <c r="M22" s="33">
        <f>RANK(L22,$L$15:$L$22,1)</f>
        <v>8</v>
      </c>
    </row>
    <row r="23" spans="1:13" x14ac:dyDescent="0.25">
      <c r="A23" s="38"/>
      <c r="B23" s="38"/>
      <c r="C23" s="38"/>
      <c r="D23" s="38"/>
      <c r="E23" s="45"/>
      <c r="F23" s="38"/>
    </row>
    <row r="24" spans="1:13" x14ac:dyDescent="0.25">
      <c r="A24" s="38"/>
      <c r="B24" s="38"/>
      <c r="C24" s="38"/>
      <c r="D24" s="38"/>
      <c r="E24" s="45"/>
      <c r="F24" s="38"/>
    </row>
    <row r="25" spans="1:13" ht="47.25" x14ac:dyDescent="0.25">
      <c r="A25" s="4" t="s">
        <v>1</v>
      </c>
      <c r="B25" s="4" t="s">
        <v>56</v>
      </c>
      <c r="C25" s="5"/>
      <c r="D25" s="6" t="s">
        <v>3</v>
      </c>
      <c r="E25" s="7" t="s">
        <v>4</v>
      </c>
      <c r="F25" s="4" t="s">
        <v>5</v>
      </c>
      <c r="G25" s="8" t="s">
        <v>6</v>
      </c>
      <c r="H25" s="8" t="s">
        <v>7</v>
      </c>
      <c r="I25" s="8" t="s">
        <v>8</v>
      </c>
      <c r="J25" s="8" t="s">
        <v>9</v>
      </c>
      <c r="K25" s="8" t="s">
        <v>10</v>
      </c>
      <c r="L25" s="8" t="s">
        <v>11</v>
      </c>
      <c r="M25" s="8" t="s">
        <v>12</v>
      </c>
    </row>
    <row r="26" spans="1:13" x14ac:dyDescent="0.25">
      <c r="A26" s="9">
        <v>192</v>
      </c>
      <c r="B26" s="11" t="s">
        <v>57</v>
      </c>
      <c r="C26" s="11" t="s">
        <v>14</v>
      </c>
      <c r="D26" s="12">
        <v>100051803</v>
      </c>
      <c r="E26" s="13"/>
      <c r="F26" s="13" t="s">
        <v>58</v>
      </c>
      <c r="G26" s="41">
        <v>190</v>
      </c>
      <c r="H26" s="14">
        <f t="shared" ref="H26:H32" si="6">RANK(G26,$G$26:$G$32,0)</f>
        <v>1</v>
      </c>
      <c r="I26" s="41">
        <v>224</v>
      </c>
      <c r="J26" s="14">
        <f t="shared" ref="J26:J32" si="7">RANK(I26,$I$26:$I$32,0)</f>
        <v>1</v>
      </c>
      <c r="K26" s="14">
        <f t="shared" ref="K26:L32" si="8">SUM(G26,I26)</f>
        <v>414</v>
      </c>
      <c r="L26" s="14">
        <f t="shared" si="8"/>
        <v>2</v>
      </c>
      <c r="M26" s="15">
        <f>RANK(L26,$L$26:$L$32,1)</f>
        <v>1</v>
      </c>
    </row>
    <row r="27" spans="1:13" x14ac:dyDescent="0.25">
      <c r="A27" s="16">
        <v>189</v>
      </c>
      <c r="B27" s="18" t="s">
        <v>59</v>
      </c>
      <c r="C27" s="18" t="s">
        <v>14</v>
      </c>
      <c r="D27" s="19">
        <v>100051420</v>
      </c>
      <c r="E27" s="20" t="s">
        <v>60</v>
      </c>
      <c r="F27" s="20" t="s">
        <v>61</v>
      </c>
      <c r="G27" s="42">
        <v>185</v>
      </c>
      <c r="H27" s="21">
        <f t="shared" si="6"/>
        <v>3</v>
      </c>
      <c r="I27" s="42">
        <v>198</v>
      </c>
      <c r="J27" s="21">
        <f t="shared" si="7"/>
        <v>2</v>
      </c>
      <c r="K27" s="21">
        <f t="shared" si="8"/>
        <v>383</v>
      </c>
      <c r="L27" s="21">
        <f t="shared" si="8"/>
        <v>5</v>
      </c>
      <c r="M27" s="22">
        <f>RANK(L27,$L$26:$L$32,1)</f>
        <v>2</v>
      </c>
    </row>
    <row r="28" spans="1:13" x14ac:dyDescent="0.25">
      <c r="A28" s="23">
        <v>191</v>
      </c>
      <c r="B28" s="23" t="s">
        <v>62</v>
      </c>
      <c r="C28" s="23" t="s">
        <v>14</v>
      </c>
      <c r="D28" s="25">
        <v>100052565</v>
      </c>
      <c r="E28" s="26"/>
      <c r="F28" s="26" t="s">
        <v>63</v>
      </c>
      <c r="G28" s="43">
        <v>187</v>
      </c>
      <c r="H28" s="27">
        <f t="shared" si="6"/>
        <v>2</v>
      </c>
      <c r="I28" s="43">
        <v>189</v>
      </c>
      <c r="J28" s="27">
        <f t="shared" si="7"/>
        <v>3</v>
      </c>
      <c r="K28" s="27">
        <f t="shared" si="8"/>
        <v>376</v>
      </c>
      <c r="L28" s="27">
        <f t="shared" si="8"/>
        <v>5</v>
      </c>
      <c r="M28" s="27">
        <v>3</v>
      </c>
    </row>
    <row r="29" spans="1:13" x14ac:dyDescent="0.25">
      <c r="A29" s="29">
        <v>190</v>
      </c>
      <c r="B29" s="29" t="s">
        <v>64</v>
      </c>
      <c r="C29" s="29" t="s">
        <v>14</v>
      </c>
      <c r="D29" s="31">
        <v>100050671</v>
      </c>
      <c r="E29" s="32" t="s">
        <v>65</v>
      </c>
      <c r="F29" s="32" t="s">
        <v>66</v>
      </c>
      <c r="G29" s="36">
        <v>184</v>
      </c>
      <c r="H29" s="33">
        <f t="shared" si="6"/>
        <v>4</v>
      </c>
      <c r="I29" s="36">
        <v>187</v>
      </c>
      <c r="J29" s="33">
        <f t="shared" si="7"/>
        <v>4</v>
      </c>
      <c r="K29" s="33">
        <f t="shared" si="8"/>
        <v>371</v>
      </c>
      <c r="L29" s="33">
        <f t="shared" si="8"/>
        <v>8</v>
      </c>
      <c r="M29" s="33">
        <f>RANK(L29,$L$26:$L$32,1)</f>
        <v>4</v>
      </c>
    </row>
    <row r="30" spans="1:13" x14ac:dyDescent="0.25">
      <c r="A30" s="29">
        <v>193</v>
      </c>
      <c r="B30" s="29" t="s">
        <v>67</v>
      </c>
      <c r="C30" s="29" t="s">
        <v>14</v>
      </c>
      <c r="D30" s="31">
        <v>100052738</v>
      </c>
      <c r="E30" s="32"/>
      <c r="F30" s="32" t="s">
        <v>68</v>
      </c>
      <c r="G30" s="36">
        <v>174</v>
      </c>
      <c r="H30" s="33">
        <f t="shared" si="6"/>
        <v>5</v>
      </c>
      <c r="I30" s="36">
        <v>177</v>
      </c>
      <c r="J30" s="33">
        <f t="shared" si="7"/>
        <v>6</v>
      </c>
      <c r="K30" s="33">
        <f t="shared" si="8"/>
        <v>351</v>
      </c>
      <c r="L30" s="33">
        <f t="shared" si="8"/>
        <v>11</v>
      </c>
      <c r="M30" s="33">
        <f>RANK(L30,$L$26:$L$32,1)</f>
        <v>5</v>
      </c>
    </row>
    <row r="31" spans="1:13" x14ac:dyDescent="0.25">
      <c r="A31" s="29">
        <v>178</v>
      </c>
      <c r="B31" s="30" t="s">
        <v>69</v>
      </c>
      <c r="C31" s="29" t="s">
        <v>14</v>
      </c>
      <c r="D31" s="31">
        <v>100052676</v>
      </c>
      <c r="E31" s="32" t="s">
        <v>70</v>
      </c>
      <c r="F31" s="32" t="s">
        <v>71</v>
      </c>
      <c r="G31" s="36">
        <v>158</v>
      </c>
      <c r="H31" s="33">
        <f t="shared" si="6"/>
        <v>7</v>
      </c>
      <c r="I31" s="36">
        <v>178</v>
      </c>
      <c r="J31" s="33">
        <f t="shared" si="7"/>
        <v>5</v>
      </c>
      <c r="K31" s="33">
        <f t="shared" si="8"/>
        <v>336</v>
      </c>
      <c r="L31" s="33">
        <f t="shared" si="8"/>
        <v>12</v>
      </c>
      <c r="M31" s="33">
        <f>RANK(L31,$L$26:$L$32,1)</f>
        <v>6</v>
      </c>
    </row>
    <row r="32" spans="1:13" x14ac:dyDescent="0.25">
      <c r="A32" s="29">
        <v>188</v>
      </c>
      <c r="B32" s="29" t="s">
        <v>72</v>
      </c>
      <c r="C32" s="29" t="s">
        <v>14</v>
      </c>
      <c r="D32" s="31">
        <v>100051658</v>
      </c>
      <c r="E32" s="32" t="s">
        <v>73</v>
      </c>
      <c r="F32" s="32" t="s">
        <v>74</v>
      </c>
      <c r="G32" s="36">
        <v>172</v>
      </c>
      <c r="H32" s="33">
        <f t="shared" si="6"/>
        <v>6</v>
      </c>
      <c r="I32" s="36">
        <v>168</v>
      </c>
      <c r="J32" s="33">
        <f t="shared" si="7"/>
        <v>7</v>
      </c>
      <c r="K32" s="33">
        <f t="shared" si="8"/>
        <v>340</v>
      </c>
      <c r="L32" s="33">
        <f t="shared" si="8"/>
        <v>13</v>
      </c>
      <c r="M32" s="33">
        <f>RANK(L32,$L$26:$L$32,1)</f>
        <v>7</v>
      </c>
    </row>
    <row r="33" spans="1:13" x14ac:dyDescent="0.25">
      <c r="A33" s="38"/>
      <c r="B33" s="38"/>
      <c r="C33" s="38"/>
      <c r="D33" s="38"/>
      <c r="E33" s="45"/>
      <c r="F33" s="38"/>
      <c r="K33" s="33"/>
    </row>
    <row r="34" spans="1:13" x14ac:dyDescent="0.25">
      <c r="A34" s="38"/>
      <c r="B34" s="38"/>
      <c r="C34" s="38"/>
      <c r="D34" s="38"/>
      <c r="E34" s="45"/>
      <c r="F34" s="38"/>
    </row>
    <row r="35" spans="1:13" ht="47.25" x14ac:dyDescent="0.25">
      <c r="A35" s="4" t="s">
        <v>1</v>
      </c>
      <c r="B35" s="4" t="s">
        <v>75</v>
      </c>
      <c r="C35" s="5"/>
      <c r="D35" s="6" t="s">
        <v>3</v>
      </c>
      <c r="E35" s="7" t="s">
        <v>4</v>
      </c>
      <c r="F35" s="4" t="s">
        <v>5</v>
      </c>
      <c r="G35" s="8" t="s">
        <v>6</v>
      </c>
      <c r="H35" s="8" t="s">
        <v>7</v>
      </c>
      <c r="I35" s="8" t="s">
        <v>8</v>
      </c>
      <c r="J35" s="8" t="s">
        <v>9</v>
      </c>
      <c r="K35" s="8" t="s">
        <v>10</v>
      </c>
      <c r="L35" s="8" t="s">
        <v>11</v>
      </c>
      <c r="M35" s="8" t="s">
        <v>12</v>
      </c>
    </row>
    <row r="36" spans="1:13" x14ac:dyDescent="0.25">
      <c r="A36" s="9">
        <v>182</v>
      </c>
      <c r="B36" s="11" t="s">
        <v>76</v>
      </c>
      <c r="C36" s="11" t="s">
        <v>33</v>
      </c>
      <c r="D36" s="12">
        <v>100051564</v>
      </c>
      <c r="E36" s="13" t="s">
        <v>77</v>
      </c>
      <c r="F36" s="13" t="s">
        <v>78</v>
      </c>
      <c r="G36" s="41">
        <v>205</v>
      </c>
      <c r="H36" s="14">
        <f t="shared" ref="H36:H44" si="9">RANK(G36,$G$36:$G$44,0)</f>
        <v>1</v>
      </c>
      <c r="I36" s="41">
        <v>195</v>
      </c>
      <c r="J36" s="14">
        <f t="shared" ref="J36:J44" si="10">RANK(I36,$I$36:$I$44,0)</f>
        <v>1</v>
      </c>
      <c r="K36" s="14">
        <f t="shared" ref="K36:K44" si="11">SUM(G36,I36)</f>
        <v>400</v>
      </c>
      <c r="L36" s="14">
        <f t="shared" ref="L36:L44" si="12">SUM(H36,J36)</f>
        <v>2</v>
      </c>
      <c r="M36" s="15">
        <f>RANK(L36,$L$36:$L$44,1)</f>
        <v>1</v>
      </c>
    </row>
    <row r="37" spans="1:13" x14ac:dyDescent="0.25">
      <c r="A37" s="16">
        <v>184</v>
      </c>
      <c r="B37" s="18" t="s">
        <v>79</v>
      </c>
      <c r="C37" s="18" t="s">
        <v>33</v>
      </c>
      <c r="D37" s="19">
        <v>100052398</v>
      </c>
      <c r="E37" s="20" t="s">
        <v>80</v>
      </c>
      <c r="F37" s="20" t="s">
        <v>81</v>
      </c>
      <c r="G37" s="42">
        <v>180</v>
      </c>
      <c r="H37" s="21">
        <f t="shared" si="9"/>
        <v>2</v>
      </c>
      <c r="I37" s="42">
        <v>175</v>
      </c>
      <c r="J37" s="21">
        <f t="shared" si="10"/>
        <v>2</v>
      </c>
      <c r="K37" s="21">
        <f t="shared" si="11"/>
        <v>355</v>
      </c>
      <c r="L37" s="21">
        <f t="shared" si="12"/>
        <v>4</v>
      </c>
      <c r="M37" s="22">
        <f>RANK(L37,$L$36:$L$44,1)</f>
        <v>2</v>
      </c>
    </row>
    <row r="38" spans="1:13" x14ac:dyDescent="0.25">
      <c r="A38" s="23">
        <v>185</v>
      </c>
      <c r="B38" s="23" t="s">
        <v>82</v>
      </c>
      <c r="C38" s="23" t="s">
        <v>33</v>
      </c>
      <c r="D38" s="25">
        <v>100050709</v>
      </c>
      <c r="E38" s="26" t="s">
        <v>34</v>
      </c>
      <c r="F38" s="26" t="s">
        <v>83</v>
      </c>
      <c r="G38" s="43">
        <v>176</v>
      </c>
      <c r="H38" s="27">
        <f t="shared" si="9"/>
        <v>3</v>
      </c>
      <c r="I38" s="43">
        <v>168</v>
      </c>
      <c r="J38" s="27">
        <f t="shared" si="10"/>
        <v>5</v>
      </c>
      <c r="K38" s="27">
        <f t="shared" si="11"/>
        <v>344</v>
      </c>
      <c r="L38" s="27">
        <f t="shared" si="12"/>
        <v>8</v>
      </c>
      <c r="M38" s="27">
        <f>RANK(L38,$L$36:$L$44,1)</f>
        <v>3</v>
      </c>
    </row>
    <row r="39" spans="1:13" x14ac:dyDescent="0.25">
      <c r="A39" s="29">
        <v>183</v>
      </c>
      <c r="B39" s="29" t="s">
        <v>84</v>
      </c>
      <c r="C39" s="29" t="s">
        <v>33</v>
      </c>
      <c r="D39" s="31">
        <v>100051754</v>
      </c>
      <c r="E39" s="32" t="s">
        <v>77</v>
      </c>
      <c r="F39" s="32" t="s">
        <v>85</v>
      </c>
      <c r="G39" s="36">
        <v>170</v>
      </c>
      <c r="H39" s="33">
        <f t="shared" si="9"/>
        <v>6</v>
      </c>
      <c r="I39" s="36">
        <v>171</v>
      </c>
      <c r="J39" s="33">
        <f t="shared" si="10"/>
        <v>3</v>
      </c>
      <c r="K39" s="33">
        <f t="shared" si="11"/>
        <v>341</v>
      </c>
      <c r="L39" s="33">
        <f t="shared" si="12"/>
        <v>9</v>
      </c>
      <c r="M39" s="33">
        <f>RANK(L39,$L$36:$L$44,1)</f>
        <v>4</v>
      </c>
    </row>
    <row r="40" spans="1:13" x14ac:dyDescent="0.25">
      <c r="A40" s="29">
        <v>186</v>
      </c>
      <c r="B40" s="29" t="s">
        <v>86</v>
      </c>
      <c r="C40" s="29" t="s">
        <v>33</v>
      </c>
      <c r="D40" s="31">
        <v>100050699</v>
      </c>
      <c r="E40" s="32" t="s">
        <v>87</v>
      </c>
      <c r="F40" s="32" t="s">
        <v>88</v>
      </c>
      <c r="G40" s="36">
        <v>175</v>
      </c>
      <c r="H40" s="33">
        <f t="shared" si="9"/>
        <v>4</v>
      </c>
      <c r="I40" s="36">
        <v>165</v>
      </c>
      <c r="J40" s="33">
        <f t="shared" si="10"/>
        <v>7</v>
      </c>
      <c r="K40" s="33">
        <f t="shared" si="11"/>
        <v>340</v>
      </c>
      <c r="L40" s="33">
        <f t="shared" si="12"/>
        <v>11</v>
      </c>
      <c r="M40" s="33">
        <v>5</v>
      </c>
    </row>
    <row r="41" spans="1:13" x14ac:dyDescent="0.25">
      <c r="A41" s="29">
        <v>187</v>
      </c>
      <c r="B41" s="29" t="s">
        <v>89</v>
      </c>
      <c r="C41" s="29" t="s">
        <v>33</v>
      </c>
      <c r="D41" s="31">
        <v>100048475</v>
      </c>
      <c r="E41" s="32" t="s">
        <v>90</v>
      </c>
      <c r="F41" s="32" t="s">
        <v>91</v>
      </c>
      <c r="G41" s="36">
        <v>172</v>
      </c>
      <c r="H41" s="33">
        <f t="shared" si="9"/>
        <v>5</v>
      </c>
      <c r="I41" s="36">
        <v>166</v>
      </c>
      <c r="J41" s="33">
        <f t="shared" si="10"/>
        <v>6</v>
      </c>
      <c r="K41" s="33">
        <f t="shared" si="11"/>
        <v>338</v>
      </c>
      <c r="L41" s="33">
        <f t="shared" si="12"/>
        <v>11</v>
      </c>
      <c r="M41" s="33">
        <v>6</v>
      </c>
    </row>
    <row r="42" spans="1:13" x14ac:dyDescent="0.25">
      <c r="A42" s="29">
        <v>180</v>
      </c>
      <c r="B42" s="29" t="s">
        <v>92</v>
      </c>
      <c r="C42" s="29" t="s">
        <v>33</v>
      </c>
      <c r="D42" s="31">
        <v>100052425</v>
      </c>
      <c r="E42" s="32" t="s">
        <v>93</v>
      </c>
      <c r="F42" s="32" t="s">
        <v>81</v>
      </c>
      <c r="G42" s="36">
        <v>168</v>
      </c>
      <c r="H42" s="33">
        <f t="shared" si="9"/>
        <v>7</v>
      </c>
      <c r="I42" s="36">
        <v>169</v>
      </c>
      <c r="J42" s="33">
        <f t="shared" si="10"/>
        <v>4</v>
      </c>
      <c r="K42" s="33">
        <f t="shared" si="11"/>
        <v>337</v>
      </c>
      <c r="L42" s="33">
        <f t="shared" si="12"/>
        <v>11</v>
      </c>
      <c r="M42" s="33">
        <v>7</v>
      </c>
    </row>
    <row r="43" spans="1:13" x14ac:dyDescent="0.25">
      <c r="A43" s="29">
        <v>179</v>
      </c>
      <c r="B43" s="29" t="s">
        <v>94</v>
      </c>
      <c r="C43" s="29" t="s">
        <v>33</v>
      </c>
      <c r="D43" s="31">
        <v>100050711</v>
      </c>
      <c r="E43" s="32" t="s">
        <v>37</v>
      </c>
      <c r="F43" s="32" t="s">
        <v>18</v>
      </c>
      <c r="G43" s="36">
        <v>152</v>
      </c>
      <c r="H43" s="33">
        <f t="shared" si="9"/>
        <v>8</v>
      </c>
      <c r="I43" s="36">
        <v>152</v>
      </c>
      <c r="J43" s="33">
        <f t="shared" si="10"/>
        <v>8</v>
      </c>
      <c r="K43" s="33">
        <f t="shared" si="11"/>
        <v>304</v>
      </c>
      <c r="L43" s="33">
        <f t="shared" si="12"/>
        <v>16</v>
      </c>
      <c r="M43" s="33">
        <f>RANK(L43,$L$36:$L$44,1)</f>
        <v>8</v>
      </c>
    </row>
    <row r="44" spans="1:13" x14ac:dyDescent="0.25">
      <c r="A44" s="29">
        <v>181</v>
      </c>
      <c r="B44" s="29" t="s">
        <v>95</v>
      </c>
      <c r="C44" s="29" t="s">
        <v>33</v>
      </c>
      <c r="D44" s="31">
        <v>100050718</v>
      </c>
      <c r="E44" s="32" t="s">
        <v>96</v>
      </c>
      <c r="F44" s="32" t="s">
        <v>83</v>
      </c>
      <c r="G44" s="36">
        <v>0</v>
      </c>
      <c r="H44" s="33">
        <f t="shared" si="9"/>
        <v>9</v>
      </c>
      <c r="I44" s="36">
        <v>0</v>
      </c>
      <c r="J44" s="33">
        <f t="shared" si="10"/>
        <v>9</v>
      </c>
      <c r="K44" s="33">
        <f t="shared" si="11"/>
        <v>0</v>
      </c>
      <c r="L44" s="33">
        <f t="shared" si="12"/>
        <v>18</v>
      </c>
      <c r="M44" s="33">
        <f>RANK(L44,$L$36:$L$44,1)</f>
        <v>9</v>
      </c>
    </row>
    <row r="45" spans="1:13" x14ac:dyDescent="0.25">
      <c r="A45" s="38"/>
      <c r="B45" s="38"/>
      <c r="C45" s="38"/>
      <c r="D45" s="38"/>
      <c r="E45" s="45"/>
      <c r="F45" s="38"/>
    </row>
    <row r="46" spans="1:13" x14ac:dyDescent="0.25">
      <c r="A46" s="38"/>
      <c r="B46" s="38"/>
      <c r="C46" s="38"/>
      <c r="D46" s="38"/>
      <c r="E46" s="45"/>
      <c r="F46" s="38"/>
    </row>
    <row r="47" spans="1:13" ht="47.25" x14ac:dyDescent="0.25">
      <c r="A47" s="4" t="s">
        <v>1</v>
      </c>
      <c r="B47" s="4" t="s">
        <v>97</v>
      </c>
      <c r="C47" s="5"/>
      <c r="D47" s="6" t="s">
        <v>3</v>
      </c>
      <c r="E47" s="7" t="s">
        <v>4</v>
      </c>
      <c r="F47" s="4" t="s">
        <v>5</v>
      </c>
      <c r="G47" s="8" t="s">
        <v>6</v>
      </c>
      <c r="H47" s="8" t="s">
        <v>7</v>
      </c>
      <c r="I47" s="8" t="s">
        <v>8</v>
      </c>
      <c r="J47" s="8" t="s">
        <v>9</v>
      </c>
      <c r="K47" s="8" t="s">
        <v>10</v>
      </c>
      <c r="L47" s="8" t="s">
        <v>11</v>
      </c>
      <c r="M47" s="8" t="s">
        <v>12</v>
      </c>
    </row>
    <row r="48" spans="1:13" x14ac:dyDescent="0.25">
      <c r="A48" s="9">
        <v>177</v>
      </c>
      <c r="B48" s="11" t="s">
        <v>98</v>
      </c>
      <c r="C48" s="11" t="s">
        <v>14</v>
      </c>
      <c r="D48" s="12">
        <v>100052835</v>
      </c>
      <c r="E48" s="13"/>
      <c r="F48" s="13" t="s">
        <v>99</v>
      </c>
      <c r="G48" s="41">
        <v>199</v>
      </c>
      <c r="H48" s="14">
        <f t="shared" ref="H48:H54" si="13">RANK(G48,$G$45:$G$54,0)</f>
        <v>2</v>
      </c>
      <c r="I48" s="41">
        <v>212</v>
      </c>
      <c r="J48" s="14">
        <f t="shared" ref="J48:J54" si="14">RANK(I48,$I$48:$I$54,0)</f>
        <v>1</v>
      </c>
      <c r="K48" s="14">
        <f t="shared" ref="K48:L54" si="15">SUM(G48,I48)</f>
        <v>411</v>
      </c>
      <c r="L48" s="14">
        <f t="shared" si="15"/>
        <v>3</v>
      </c>
      <c r="M48" s="15">
        <f>RANK(L48,$L$48:$L$54,1)</f>
        <v>1</v>
      </c>
    </row>
    <row r="49" spans="1:13" x14ac:dyDescent="0.25">
      <c r="A49" s="16">
        <v>176</v>
      </c>
      <c r="B49" s="18" t="s">
        <v>100</v>
      </c>
      <c r="C49" s="18" t="s">
        <v>14</v>
      </c>
      <c r="D49" s="19">
        <v>100052836</v>
      </c>
      <c r="E49" s="20"/>
      <c r="F49" s="20" t="s">
        <v>101</v>
      </c>
      <c r="G49" s="42">
        <v>203</v>
      </c>
      <c r="H49" s="21">
        <f t="shared" si="13"/>
        <v>1</v>
      </c>
      <c r="I49" s="42">
        <v>195</v>
      </c>
      <c r="J49" s="21">
        <f t="shared" si="14"/>
        <v>2</v>
      </c>
      <c r="K49" s="21">
        <f t="shared" si="15"/>
        <v>398</v>
      </c>
      <c r="L49" s="21">
        <f t="shared" si="15"/>
        <v>3</v>
      </c>
      <c r="M49" s="22">
        <v>2</v>
      </c>
    </row>
    <row r="50" spans="1:13" x14ac:dyDescent="0.25">
      <c r="A50" s="23">
        <v>175</v>
      </c>
      <c r="B50" s="23" t="s">
        <v>102</v>
      </c>
      <c r="C50" s="23" t="s">
        <v>14</v>
      </c>
      <c r="D50" s="25">
        <v>100052322</v>
      </c>
      <c r="E50" s="26" t="s">
        <v>15</v>
      </c>
      <c r="F50" s="26" t="s">
        <v>103</v>
      </c>
      <c r="G50" s="43">
        <v>193</v>
      </c>
      <c r="H50" s="27">
        <f t="shared" si="13"/>
        <v>3</v>
      </c>
      <c r="I50" s="43">
        <v>190</v>
      </c>
      <c r="J50" s="27">
        <f t="shared" si="14"/>
        <v>3</v>
      </c>
      <c r="K50" s="27">
        <f t="shared" si="15"/>
        <v>383</v>
      </c>
      <c r="L50" s="27">
        <f t="shared" si="15"/>
        <v>6</v>
      </c>
      <c r="M50" s="27">
        <f>RANK(L50,$L$48:$L$54,1)</f>
        <v>3</v>
      </c>
    </row>
    <row r="51" spans="1:13" x14ac:dyDescent="0.25">
      <c r="A51" s="29">
        <v>170</v>
      </c>
      <c r="B51" s="30" t="s">
        <v>104</v>
      </c>
      <c r="C51" s="29" t="s">
        <v>14</v>
      </c>
      <c r="D51" s="31">
        <v>100051688</v>
      </c>
      <c r="E51" s="32" t="s">
        <v>105</v>
      </c>
      <c r="F51" s="32" t="s">
        <v>106</v>
      </c>
      <c r="G51" s="36">
        <v>165</v>
      </c>
      <c r="H51" s="33">
        <f t="shared" si="13"/>
        <v>5</v>
      </c>
      <c r="I51" s="36">
        <v>164</v>
      </c>
      <c r="J51" s="33">
        <f t="shared" si="14"/>
        <v>4</v>
      </c>
      <c r="K51" s="33">
        <f t="shared" si="15"/>
        <v>329</v>
      </c>
      <c r="L51" s="33">
        <f t="shared" si="15"/>
        <v>9</v>
      </c>
      <c r="M51" s="33">
        <f>RANK(L51,$L$48:$L$54,1)</f>
        <v>4</v>
      </c>
    </row>
    <row r="52" spans="1:13" x14ac:dyDescent="0.25">
      <c r="A52" s="29">
        <v>168</v>
      </c>
      <c r="B52" s="30" t="s">
        <v>107</v>
      </c>
      <c r="C52" s="29" t="s">
        <v>14</v>
      </c>
      <c r="D52" s="31">
        <v>100051598</v>
      </c>
      <c r="E52" s="32" t="s">
        <v>37</v>
      </c>
      <c r="F52" s="32" t="s">
        <v>108</v>
      </c>
      <c r="G52" s="36">
        <v>177</v>
      </c>
      <c r="H52" s="33">
        <f t="shared" si="13"/>
        <v>4</v>
      </c>
      <c r="I52" s="36">
        <v>151</v>
      </c>
      <c r="J52" s="33">
        <f t="shared" si="14"/>
        <v>6</v>
      </c>
      <c r="K52" s="33">
        <f t="shared" si="15"/>
        <v>328</v>
      </c>
      <c r="L52" s="33">
        <f t="shared" si="15"/>
        <v>10</v>
      </c>
      <c r="M52" s="33">
        <f>RANK(L52,$L$48:$L$54,1)</f>
        <v>5</v>
      </c>
    </row>
    <row r="53" spans="1:13" x14ac:dyDescent="0.25">
      <c r="A53" s="29">
        <v>173</v>
      </c>
      <c r="B53" s="30" t="s">
        <v>109</v>
      </c>
      <c r="C53" s="29" t="s">
        <v>14</v>
      </c>
      <c r="D53" s="31">
        <v>100052779</v>
      </c>
      <c r="E53" s="32" t="s">
        <v>22</v>
      </c>
      <c r="F53" s="32" t="s">
        <v>110</v>
      </c>
      <c r="G53" s="36">
        <v>156</v>
      </c>
      <c r="H53" s="33">
        <f t="shared" si="13"/>
        <v>6</v>
      </c>
      <c r="I53" s="36">
        <v>153</v>
      </c>
      <c r="J53" s="33">
        <f t="shared" si="14"/>
        <v>5</v>
      </c>
      <c r="K53" s="33">
        <f t="shared" si="15"/>
        <v>309</v>
      </c>
      <c r="L53" s="33">
        <f t="shared" si="15"/>
        <v>11</v>
      </c>
      <c r="M53" s="33">
        <f>RANK(L53,$L$48:$L$54,1)</f>
        <v>6</v>
      </c>
    </row>
    <row r="54" spans="1:13" x14ac:dyDescent="0.25">
      <c r="A54" s="29">
        <v>161</v>
      </c>
      <c r="B54" s="30" t="s">
        <v>111</v>
      </c>
      <c r="C54" s="29" t="s">
        <v>14</v>
      </c>
      <c r="D54" s="31">
        <v>100051876</v>
      </c>
      <c r="E54" s="32" t="s">
        <v>112</v>
      </c>
      <c r="F54" s="32" t="s">
        <v>81</v>
      </c>
      <c r="G54" s="36">
        <v>0</v>
      </c>
      <c r="H54" s="33">
        <f t="shared" si="13"/>
        <v>7</v>
      </c>
      <c r="I54" s="36">
        <v>0</v>
      </c>
      <c r="J54" s="33">
        <f t="shared" si="14"/>
        <v>7</v>
      </c>
      <c r="K54" s="33">
        <f t="shared" si="15"/>
        <v>0</v>
      </c>
      <c r="L54" s="33">
        <f t="shared" si="15"/>
        <v>14</v>
      </c>
      <c r="M54" s="33">
        <f>RANK(L54,$L$48:$L$54,1)</f>
        <v>7</v>
      </c>
    </row>
    <row r="55" spans="1:13" x14ac:dyDescent="0.25">
      <c r="A55" s="38"/>
      <c r="B55" s="46"/>
      <c r="C55" s="38"/>
      <c r="D55" s="47"/>
      <c r="E55" s="48"/>
      <c r="F55" s="48"/>
      <c r="H55" s="39"/>
      <c r="J55" s="39"/>
      <c r="K55" s="39"/>
      <c r="L55" s="39"/>
      <c r="M55" s="39"/>
    </row>
    <row r="56" spans="1:13" x14ac:dyDescent="0.25">
      <c r="A56" s="38"/>
      <c r="B56" s="38"/>
      <c r="C56" s="38"/>
      <c r="D56" s="38"/>
      <c r="E56" s="45"/>
      <c r="F56" s="38"/>
    </row>
    <row r="57" spans="1:13" ht="47.25" x14ac:dyDescent="0.25">
      <c r="A57" s="4" t="s">
        <v>1</v>
      </c>
      <c r="B57" s="4" t="s">
        <v>113</v>
      </c>
      <c r="C57" s="5"/>
      <c r="D57" s="6" t="s">
        <v>3</v>
      </c>
      <c r="E57" s="7" t="s">
        <v>4</v>
      </c>
      <c r="F57" s="4" t="s">
        <v>5</v>
      </c>
      <c r="G57" s="8" t="s">
        <v>6</v>
      </c>
      <c r="H57" s="8" t="s">
        <v>7</v>
      </c>
      <c r="I57" s="8" t="s">
        <v>8</v>
      </c>
      <c r="J57" s="8" t="s">
        <v>9</v>
      </c>
      <c r="K57" s="8" t="s">
        <v>10</v>
      </c>
      <c r="L57" s="8" t="s">
        <v>11</v>
      </c>
      <c r="M57" s="8" t="s">
        <v>12</v>
      </c>
    </row>
    <row r="58" spans="1:13" x14ac:dyDescent="0.25">
      <c r="A58" s="9">
        <v>167</v>
      </c>
      <c r="B58" s="11" t="s">
        <v>114</v>
      </c>
      <c r="C58" s="11" t="s">
        <v>33</v>
      </c>
      <c r="D58" s="12">
        <v>100052674</v>
      </c>
      <c r="E58" s="13" t="s">
        <v>34</v>
      </c>
      <c r="F58" s="13" t="s">
        <v>115</v>
      </c>
      <c r="G58" s="41">
        <v>172</v>
      </c>
      <c r="H58" s="14">
        <f t="shared" ref="H58:H71" si="16">RANK(G58,$G$58:$G$71,0)</f>
        <v>1</v>
      </c>
      <c r="I58" s="41">
        <v>157</v>
      </c>
      <c r="J58" s="14">
        <f t="shared" ref="J58:J71" si="17">RANK(I58,$I$58:$I$71,0)</f>
        <v>4</v>
      </c>
      <c r="K58" s="14">
        <f t="shared" ref="K58:K71" si="18">SUM(G58,I58)</f>
        <v>329</v>
      </c>
      <c r="L58" s="14">
        <f t="shared" ref="L58:L71" si="19">SUM(H58,J58)</f>
        <v>5</v>
      </c>
      <c r="M58" s="15">
        <f>RANK(L58,$L$58:$L$71,1)</f>
        <v>1</v>
      </c>
    </row>
    <row r="59" spans="1:13" x14ac:dyDescent="0.25">
      <c r="A59" s="49">
        <v>159</v>
      </c>
      <c r="B59" s="50" t="s">
        <v>116</v>
      </c>
      <c r="C59" s="50" t="s">
        <v>33</v>
      </c>
      <c r="D59" s="51"/>
      <c r="E59" s="52" t="s">
        <v>117</v>
      </c>
      <c r="F59" s="52" t="s">
        <v>118</v>
      </c>
      <c r="G59" s="34">
        <v>159</v>
      </c>
      <c r="H59" s="53">
        <f t="shared" si="16"/>
        <v>4</v>
      </c>
      <c r="I59" s="34">
        <v>166</v>
      </c>
      <c r="J59" s="53">
        <f t="shared" si="17"/>
        <v>1</v>
      </c>
      <c r="K59" s="53">
        <f t="shared" si="18"/>
        <v>325</v>
      </c>
      <c r="L59" s="53">
        <f t="shared" si="19"/>
        <v>5</v>
      </c>
      <c r="M59" s="54">
        <v>2</v>
      </c>
    </row>
    <row r="60" spans="1:13" x14ac:dyDescent="0.25">
      <c r="A60" s="49">
        <v>166</v>
      </c>
      <c r="B60" s="50" t="s">
        <v>119</v>
      </c>
      <c r="C60" s="50" t="s">
        <v>33</v>
      </c>
      <c r="D60" s="51">
        <v>100052660</v>
      </c>
      <c r="E60" s="52" t="s">
        <v>34</v>
      </c>
      <c r="F60" s="52" t="s">
        <v>120</v>
      </c>
      <c r="G60" s="34">
        <v>169</v>
      </c>
      <c r="H60" s="53">
        <f t="shared" si="16"/>
        <v>2</v>
      </c>
      <c r="I60" s="34">
        <v>153</v>
      </c>
      <c r="J60" s="53">
        <f t="shared" si="17"/>
        <v>6</v>
      </c>
      <c r="K60" s="53">
        <f t="shared" si="18"/>
        <v>322</v>
      </c>
      <c r="L60" s="53">
        <f t="shared" si="19"/>
        <v>8</v>
      </c>
      <c r="M60" s="54">
        <f>RANK(L60,$L$58:$L$71,1)</f>
        <v>3</v>
      </c>
    </row>
    <row r="61" spans="1:13" x14ac:dyDescent="0.25">
      <c r="A61" s="16">
        <v>162</v>
      </c>
      <c r="B61" s="18" t="s">
        <v>121</v>
      </c>
      <c r="C61" s="18" t="s">
        <v>33</v>
      </c>
      <c r="D61" s="19">
        <v>100051721</v>
      </c>
      <c r="E61" s="20" t="s">
        <v>122</v>
      </c>
      <c r="F61" s="20" t="s">
        <v>123</v>
      </c>
      <c r="G61" s="42">
        <v>147</v>
      </c>
      <c r="H61" s="21">
        <f t="shared" si="16"/>
        <v>6</v>
      </c>
      <c r="I61" s="42">
        <v>158</v>
      </c>
      <c r="J61" s="21">
        <f t="shared" si="17"/>
        <v>2</v>
      </c>
      <c r="K61" s="21">
        <f t="shared" si="18"/>
        <v>305</v>
      </c>
      <c r="L61" s="21">
        <f t="shared" si="19"/>
        <v>8</v>
      </c>
      <c r="M61" s="22">
        <v>4</v>
      </c>
    </row>
    <row r="62" spans="1:13" x14ac:dyDescent="0.25">
      <c r="A62" s="23">
        <v>171</v>
      </c>
      <c r="B62" s="23" t="s">
        <v>124</v>
      </c>
      <c r="C62" s="23" t="s">
        <v>33</v>
      </c>
      <c r="D62" s="25">
        <v>100051648</v>
      </c>
      <c r="E62" s="26" t="s">
        <v>77</v>
      </c>
      <c r="F62" s="26" t="s">
        <v>125</v>
      </c>
      <c r="G62" s="43">
        <v>145</v>
      </c>
      <c r="H62" s="27">
        <f t="shared" si="16"/>
        <v>8</v>
      </c>
      <c r="I62" s="43">
        <v>154</v>
      </c>
      <c r="J62" s="27">
        <f t="shared" si="17"/>
        <v>5</v>
      </c>
      <c r="K62" s="27">
        <f t="shared" si="18"/>
        <v>299</v>
      </c>
      <c r="L62" s="27">
        <f t="shared" si="19"/>
        <v>13</v>
      </c>
      <c r="M62" s="27">
        <f>RANK(L62,$L$58:$L$71,1)</f>
        <v>5</v>
      </c>
    </row>
    <row r="63" spans="1:13" x14ac:dyDescent="0.25">
      <c r="A63" s="29">
        <v>163</v>
      </c>
      <c r="B63" s="29" t="s">
        <v>126</v>
      </c>
      <c r="C63" s="29" t="s">
        <v>33</v>
      </c>
      <c r="D63" s="31">
        <v>100051720</v>
      </c>
      <c r="E63" s="32" t="s">
        <v>122</v>
      </c>
      <c r="F63" s="32" t="s">
        <v>127</v>
      </c>
      <c r="G63" s="36">
        <v>131</v>
      </c>
      <c r="H63" s="33">
        <f t="shared" si="16"/>
        <v>13</v>
      </c>
      <c r="I63" s="36">
        <v>158</v>
      </c>
      <c r="J63" s="33">
        <f t="shared" si="17"/>
        <v>2</v>
      </c>
      <c r="K63" s="33">
        <f t="shared" si="18"/>
        <v>289</v>
      </c>
      <c r="L63" s="33">
        <f t="shared" si="19"/>
        <v>15</v>
      </c>
      <c r="M63" s="33">
        <f>RANK(L63,$L$58:$L$71,1)</f>
        <v>6</v>
      </c>
    </row>
    <row r="64" spans="1:13" x14ac:dyDescent="0.25">
      <c r="A64" s="29">
        <v>160</v>
      </c>
      <c r="B64" s="29" t="s">
        <v>128</v>
      </c>
      <c r="C64" s="29" t="s">
        <v>33</v>
      </c>
      <c r="D64" s="31">
        <v>100051902</v>
      </c>
      <c r="E64" s="32" t="s">
        <v>45</v>
      </c>
      <c r="F64" s="32" t="s">
        <v>129</v>
      </c>
      <c r="G64" s="36">
        <v>148</v>
      </c>
      <c r="H64" s="33">
        <f t="shared" si="16"/>
        <v>5</v>
      </c>
      <c r="I64" s="36">
        <v>127</v>
      </c>
      <c r="J64" s="33">
        <f t="shared" si="17"/>
        <v>10</v>
      </c>
      <c r="K64" s="33">
        <f t="shared" si="18"/>
        <v>275</v>
      </c>
      <c r="L64" s="33">
        <f t="shared" si="19"/>
        <v>15</v>
      </c>
      <c r="M64" s="33">
        <v>7</v>
      </c>
    </row>
    <row r="65" spans="1:13" x14ac:dyDescent="0.25">
      <c r="A65" s="29">
        <v>158</v>
      </c>
      <c r="B65" s="29" t="s">
        <v>130</v>
      </c>
      <c r="C65" s="29" t="s">
        <v>33</v>
      </c>
      <c r="D65" s="31">
        <v>100052394</v>
      </c>
      <c r="E65" s="32" t="s">
        <v>131</v>
      </c>
      <c r="F65" s="32" t="s">
        <v>132</v>
      </c>
      <c r="G65" s="36">
        <v>146</v>
      </c>
      <c r="H65" s="33">
        <f t="shared" si="16"/>
        <v>7</v>
      </c>
      <c r="I65" s="36">
        <v>130</v>
      </c>
      <c r="J65" s="33">
        <f t="shared" si="17"/>
        <v>9</v>
      </c>
      <c r="K65" s="33">
        <f t="shared" si="18"/>
        <v>276</v>
      </c>
      <c r="L65" s="33">
        <f t="shared" si="19"/>
        <v>16</v>
      </c>
      <c r="M65" s="33">
        <f>RANK(L65,$L$58:$L$71,1)</f>
        <v>8</v>
      </c>
    </row>
    <row r="66" spans="1:13" x14ac:dyDescent="0.25">
      <c r="A66" s="29">
        <v>169</v>
      </c>
      <c r="B66" s="29" t="s">
        <v>133</v>
      </c>
      <c r="C66" s="29" t="s">
        <v>33</v>
      </c>
      <c r="D66" s="31">
        <v>100052686</v>
      </c>
      <c r="E66" s="32" t="s">
        <v>73</v>
      </c>
      <c r="F66" s="32" t="s">
        <v>63</v>
      </c>
      <c r="G66" s="36">
        <v>136</v>
      </c>
      <c r="H66" s="33">
        <f t="shared" si="16"/>
        <v>11</v>
      </c>
      <c r="I66" s="36">
        <v>153</v>
      </c>
      <c r="J66" s="33">
        <f t="shared" si="17"/>
        <v>6</v>
      </c>
      <c r="K66" s="33">
        <f t="shared" si="18"/>
        <v>289</v>
      </c>
      <c r="L66" s="33">
        <f t="shared" si="19"/>
        <v>17</v>
      </c>
      <c r="M66" s="33">
        <f>RANK(L66,$L$58:$L$71,1)</f>
        <v>9</v>
      </c>
    </row>
    <row r="67" spans="1:13" x14ac:dyDescent="0.25">
      <c r="A67" s="29">
        <v>164</v>
      </c>
      <c r="B67" s="29" t="s">
        <v>134</v>
      </c>
      <c r="C67" s="29" t="s">
        <v>33</v>
      </c>
      <c r="D67" s="31">
        <v>100051572</v>
      </c>
      <c r="E67" s="32" t="s">
        <v>135</v>
      </c>
      <c r="F67" s="32"/>
      <c r="G67" s="36">
        <v>161</v>
      </c>
      <c r="H67" s="33">
        <f t="shared" si="16"/>
        <v>3</v>
      </c>
      <c r="I67" s="36">
        <v>0</v>
      </c>
      <c r="J67" s="33">
        <f t="shared" si="17"/>
        <v>14</v>
      </c>
      <c r="K67" s="33">
        <f t="shared" si="18"/>
        <v>161</v>
      </c>
      <c r="L67" s="33">
        <f t="shared" si="19"/>
        <v>17</v>
      </c>
      <c r="M67" s="33">
        <v>10</v>
      </c>
    </row>
    <row r="68" spans="1:13" x14ac:dyDescent="0.25">
      <c r="A68" s="29">
        <v>174</v>
      </c>
      <c r="B68" s="29" t="s">
        <v>136</v>
      </c>
      <c r="C68" s="29" t="s">
        <v>33</v>
      </c>
      <c r="D68" s="31">
        <v>100052534</v>
      </c>
      <c r="E68" s="32" t="s">
        <v>87</v>
      </c>
      <c r="F68" s="32" t="s">
        <v>83</v>
      </c>
      <c r="G68" s="36">
        <v>140</v>
      </c>
      <c r="H68" s="33">
        <f t="shared" si="16"/>
        <v>10</v>
      </c>
      <c r="I68" s="36">
        <v>145</v>
      </c>
      <c r="J68" s="33">
        <f t="shared" si="17"/>
        <v>8</v>
      </c>
      <c r="K68" s="33">
        <f t="shared" si="18"/>
        <v>285</v>
      </c>
      <c r="L68" s="33">
        <f t="shared" si="19"/>
        <v>18</v>
      </c>
      <c r="M68" s="33">
        <f>RANK(L68,$L$58:$L$71,1)</f>
        <v>11</v>
      </c>
    </row>
    <row r="69" spans="1:13" x14ac:dyDescent="0.25">
      <c r="A69" s="29">
        <v>112</v>
      </c>
      <c r="B69" s="29" t="s">
        <v>137</v>
      </c>
      <c r="C69" s="29" t="s">
        <v>33</v>
      </c>
      <c r="D69" s="31">
        <v>100052719</v>
      </c>
      <c r="E69" s="32" t="s">
        <v>138</v>
      </c>
      <c r="F69" s="32" t="s">
        <v>139</v>
      </c>
      <c r="G69" s="36">
        <v>143</v>
      </c>
      <c r="H69" s="33">
        <f t="shared" si="16"/>
        <v>9</v>
      </c>
      <c r="I69" s="36">
        <v>117</v>
      </c>
      <c r="J69" s="33">
        <f t="shared" si="17"/>
        <v>13</v>
      </c>
      <c r="K69" s="33">
        <f t="shared" si="18"/>
        <v>260</v>
      </c>
      <c r="L69" s="33">
        <f t="shared" si="19"/>
        <v>22</v>
      </c>
      <c r="M69" s="33">
        <f>RANK(L69,$L$58:$L$71,1)</f>
        <v>12</v>
      </c>
    </row>
    <row r="70" spans="1:13" x14ac:dyDescent="0.25">
      <c r="A70" s="29">
        <v>172</v>
      </c>
      <c r="B70" s="29" t="s">
        <v>140</v>
      </c>
      <c r="C70" s="29" t="s">
        <v>33</v>
      </c>
      <c r="D70" s="31">
        <v>100052851</v>
      </c>
      <c r="E70" s="32" t="s">
        <v>141</v>
      </c>
      <c r="F70" s="32" t="s">
        <v>142</v>
      </c>
      <c r="G70" s="36">
        <v>134</v>
      </c>
      <c r="H70" s="33">
        <f t="shared" si="16"/>
        <v>12</v>
      </c>
      <c r="I70" s="36">
        <v>121</v>
      </c>
      <c r="J70" s="33">
        <f t="shared" si="17"/>
        <v>12</v>
      </c>
      <c r="K70" s="33">
        <f t="shared" si="18"/>
        <v>255</v>
      </c>
      <c r="L70" s="33">
        <f t="shared" si="19"/>
        <v>24</v>
      </c>
      <c r="M70" s="33">
        <f>RANK(L70,$L$58:$L$71,1)</f>
        <v>13</v>
      </c>
    </row>
    <row r="71" spans="1:13" x14ac:dyDescent="0.25">
      <c r="A71" s="29">
        <v>165</v>
      </c>
      <c r="B71" s="29" t="s">
        <v>143</v>
      </c>
      <c r="C71" s="29" t="s">
        <v>33</v>
      </c>
      <c r="D71" s="31">
        <v>100051760</v>
      </c>
      <c r="E71" s="32" t="s">
        <v>144</v>
      </c>
      <c r="F71" s="32" t="s">
        <v>145</v>
      </c>
      <c r="G71" s="36">
        <v>107</v>
      </c>
      <c r="H71" s="33">
        <f t="shared" si="16"/>
        <v>14</v>
      </c>
      <c r="I71" s="36">
        <v>126</v>
      </c>
      <c r="J71" s="33">
        <f t="shared" si="17"/>
        <v>11</v>
      </c>
      <c r="K71" s="33">
        <f t="shared" si="18"/>
        <v>233</v>
      </c>
      <c r="L71" s="33">
        <f t="shared" si="19"/>
        <v>25</v>
      </c>
      <c r="M71" s="33">
        <f>RANK(L71,$L$58:$L$71,1)</f>
        <v>14</v>
      </c>
    </row>
    <row r="72" spans="1:13" s="1" customFormat="1" ht="12.75" x14ac:dyDescent="0.2"/>
    <row r="73" spans="1:13" s="1" customFormat="1" ht="12.75" x14ac:dyDescent="0.2"/>
    <row r="74" spans="1:13" s="1" customFormat="1" ht="12.75" x14ac:dyDescent="0.2"/>
    <row r="75" spans="1:13" s="1" customFormat="1" ht="12.75" x14ac:dyDescent="0.2"/>
    <row r="76" spans="1:13" s="1" customFormat="1" ht="12.75" x14ac:dyDescent="0.2"/>
    <row r="77" spans="1:13" s="1" customFormat="1" ht="12.75" x14ac:dyDescent="0.2"/>
    <row r="78" spans="1:13" x14ac:dyDescent="0.25">
      <c r="A78" s="38"/>
      <c r="B78" s="38"/>
      <c r="C78" s="38"/>
      <c r="D78" s="38"/>
      <c r="E78" s="45"/>
      <c r="F78" s="38"/>
    </row>
    <row r="79" spans="1:13" x14ac:dyDescent="0.25">
      <c r="A79" s="38"/>
      <c r="B79" s="38"/>
      <c r="C79" s="38"/>
      <c r="D79" s="38"/>
      <c r="E79" s="45"/>
      <c r="F79" s="38"/>
    </row>
    <row r="80" spans="1:13" x14ac:dyDescent="0.25">
      <c r="A80" s="38"/>
      <c r="B80" s="38"/>
      <c r="C80" s="38"/>
      <c r="D80" s="38"/>
      <c r="E80" s="45"/>
      <c r="F80" s="38"/>
    </row>
    <row r="81" spans="1:6" x14ac:dyDescent="0.25">
      <c r="A81" s="38"/>
      <c r="B81" s="38"/>
      <c r="C81" s="38"/>
      <c r="D81" s="38"/>
      <c r="E81" s="45"/>
      <c r="F81" s="38"/>
    </row>
    <row r="82" spans="1:6" x14ac:dyDescent="0.25">
      <c r="A82" s="38"/>
      <c r="B82" s="38"/>
      <c r="C82" s="38"/>
      <c r="D82" s="38"/>
      <c r="E82" s="45"/>
      <c r="F82" s="38"/>
    </row>
    <row r="83" spans="1:6" x14ac:dyDescent="0.25">
      <c r="A83" s="38"/>
      <c r="B83" s="38"/>
      <c r="C83" s="38"/>
      <c r="D83" s="38"/>
      <c r="E83" s="45"/>
      <c r="F83" s="38"/>
    </row>
    <row r="84" spans="1:6" x14ac:dyDescent="0.25">
      <c r="A84" s="38"/>
      <c r="B84" s="38"/>
      <c r="C84" s="38"/>
      <c r="D84" s="38"/>
      <c r="E84" s="45"/>
      <c r="F84" s="38"/>
    </row>
    <row r="85" spans="1:6" x14ac:dyDescent="0.25">
      <c r="A85" s="38"/>
      <c r="B85" s="38"/>
      <c r="C85" s="38"/>
      <c r="D85" s="38"/>
      <c r="E85" s="45"/>
      <c r="F85" s="38"/>
    </row>
    <row r="86" spans="1:6" x14ac:dyDescent="0.25">
      <c r="A86" s="38"/>
      <c r="B86" s="38"/>
      <c r="C86" s="38"/>
      <c r="D86" s="38"/>
      <c r="E86" s="45"/>
      <c r="F86" s="38"/>
    </row>
    <row r="87" spans="1:6" x14ac:dyDescent="0.25">
      <c r="A87" s="38"/>
      <c r="B87" s="38"/>
      <c r="C87" s="38"/>
      <c r="D87" s="38"/>
      <c r="E87" s="45"/>
      <c r="F87" s="38"/>
    </row>
    <row r="88" spans="1:6" x14ac:dyDescent="0.25">
      <c r="A88" s="38"/>
      <c r="B88" s="38"/>
      <c r="C88" s="38"/>
      <c r="D88" s="38"/>
      <c r="E88" s="45"/>
      <c r="F88" s="38"/>
    </row>
    <row r="89" spans="1:6" x14ac:dyDescent="0.25">
      <c r="A89" s="38"/>
      <c r="B89" s="38"/>
      <c r="C89" s="38"/>
      <c r="D89" s="38"/>
      <c r="E89" s="45"/>
      <c r="F89" s="38"/>
    </row>
    <row r="90" spans="1:6" x14ac:dyDescent="0.25">
      <c r="A90" s="38"/>
      <c r="B90" s="38"/>
      <c r="C90" s="38"/>
      <c r="D90" s="38"/>
      <c r="E90" s="45"/>
      <c r="F90" s="38"/>
    </row>
    <row r="91" spans="1:6" x14ac:dyDescent="0.25">
      <c r="A91" s="38"/>
      <c r="B91" s="38"/>
      <c r="C91" s="38"/>
      <c r="D91" s="38"/>
      <c r="E91" s="45"/>
      <c r="F91" s="38"/>
    </row>
    <row r="92" spans="1:6" x14ac:dyDescent="0.25">
      <c r="A92" s="38"/>
      <c r="B92" s="38"/>
      <c r="C92" s="38"/>
      <c r="D92" s="38"/>
      <c r="E92" s="45"/>
      <c r="F92" s="38"/>
    </row>
    <row r="93" spans="1:6" x14ac:dyDescent="0.25">
      <c r="A93" s="38"/>
      <c r="B93" s="38"/>
      <c r="C93" s="38"/>
      <c r="D93" s="38"/>
      <c r="E93" s="45"/>
      <c r="F93" s="38"/>
    </row>
    <row r="94" spans="1:6" x14ac:dyDescent="0.25">
      <c r="A94" s="38"/>
      <c r="B94" s="38"/>
      <c r="C94" s="38"/>
      <c r="D94" s="38"/>
      <c r="E94" s="45"/>
      <c r="F94" s="38"/>
    </row>
    <row r="95" spans="1:6" x14ac:dyDescent="0.25">
      <c r="A95" s="38"/>
      <c r="B95" s="38"/>
      <c r="C95" s="38"/>
      <c r="D95" s="38"/>
      <c r="E95" s="45"/>
      <c r="F95" s="38"/>
    </row>
    <row r="96" spans="1:6" x14ac:dyDescent="0.25">
      <c r="A96" s="38"/>
      <c r="B96" s="38"/>
      <c r="C96" s="38"/>
      <c r="D96" s="38"/>
      <c r="E96" s="45"/>
      <c r="F96" s="38"/>
    </row>
    <row r="97" spans="1:6" x14ac:dyDescent="0.25">
      <c r="A97" s="38"/>
      <c r="B97" s="38"/>
      <c r="C97" s="38"/>
      <c r="D97" s="38"/>
      <c r="E97" s="45"/>
      <c r="F97" s="38"/>
    </row>
    <row r="98" spans="1:6" x14ac:dyDescent="0.25">
      <c r="A98" s="38"/>
      <c r="B98" s="38"/>
      <c r="C98" s="38"/>
      <c r="D98" s="38"/>
      <c r="E98" s="45"/>
      <c r="F98" s="38"/>
    </row>
    <row r="99" spans="1:6" x14ac:dyDescent="0.25">
      <c r="A99" s="38"/>
      <c r="B99" s="38"/>
      <c r="C99" s="38"/>
      <c r="D99" s="38"/>
      <c r="E99" s="45"/>
      <c r="F99" s="38"/>
    </row>
    <row r="100" spans="1:6" x14ac:dyDescent="0.25">
      <c r="A100" s="38"/>
      <c r="B100" s="38"/>
      <c r="C100" s="38"/>
      <c r="D100" s="38"/>
      <c r="E100" s="45"/>
      <c r="F100" s="38"/>
    </row>
    <row r="101" spans="1:6" x14ac:dyDescent="0.25">
      <c r="A101" s="38"/>
      <c r="B101" s="38"/>
      <c r="C101" s="38"/>
      <c r="D101" s="38"/>
      <c r="E101" s="45"/>
      <c r="F101" s="38"/>
    </row>
    <row r="102" spans="1:6" x14ac:dyDescent="0.25">
      <c r="A102" s="38"/>
      <c r="B102" s="38"/>
      <c r="C102" s="38"/>
      <c r="D102" s="38"/>
      <c r="E102" s="45"/>
      <c r="F102" s="38"/>
    </row>
    <row r="103" spans="1:6" x14ac:dyDescent="0.25">
      <c r="A103" s="38"/>
      <c r="B103" s="38"/>
      <c r="C103" s="38"/>
      <c r="D103" s="38"/>
      <c r="E103" s="45"/>
      <c r="F103" s="38"/>
    </row>
    <row r="104" spans="1:6" x14ac:dyDescent="0.25">
      <c r="A104" s="38"/>
      <c r="B104" s="38"/>
      <c r="C104" s="38"/>
      <c r="D104" s="38"/>
      <c r="E104" s="45"/>
      <c r="F104" s="38"/>
    </row>
    <row r="105" spans="1:6" x14ac:dyDescent="0.25">
      <c r="A105" s="38"/>
      <c r="B105" s="38"/>
      <c r="C105" s="38"/>
      <c r="D105" s="38"/>
      <c r="E105" s="45"/>
      <c r="F105" s="38"/>
    </row>
    <row r="106" spans="1:6" x14ac:dyDescent="0.25">
      <c r="A106" s="38"/>
      <c r="B106" s="38"/>
      <c r="C106" s="38"/>
      <c r="D106" s="38"/>
      <c r="E106" s="45"/>
      <c r="F106" s="38"/>
    </row>
    <row r="107" spans="1:6" x14ac:dyDescent="0.25">
      <c r="A107" s="38"/>
      <c r="B107" s="38"/>
      <c r="C107" s="38"/>
      <c r="D107" s="38"/>
      <c r="E107" s="45"/>
      <c r="F107" s="38"/>
    </row>
    <row r="108" spans="1:6" x14ac:dyDescent="0.25">
      <c r="A108" s="38"/>
      <c r="B108" s="38"/>
      <c r="C108" s="38"/>
      <c r="D108" s="38"/>
      <c r="E108" s="45"/>
      <c r="F108" s="38"/>
    </row>
    <row r="109" spans="1:6" x14ac:dyDescent="0.25">
      <c r="A109" s="38"/>
      <c r="B109" s="38"/>
      <c r="C109" s="38"/>
      <c r="D109" s="38"/>
      <c r="E109" s="45"/>
      <c r="F109" s="38"/>
    </row>
    <row r="110" spans="1:6" x14ac:dyDescent="0.25">
      <c r="A110" s="38"/>
      <c r="B110" s="38"/>
      <c r="C110" s="38"/>
      <c r="D110" s="38"/>
      <c r="E110" s="45"/>
      <c r="F110" s="38"/>
    </row>
    <row r="111" spans="1:6" x14ac:dyDescent="0.25">
      <c r="A111" s="38"/>
      <c r="B111" s="38"/>
      <c r="C111" s="38"/>
      <c r="D111" s="38"/>
      <c r="E111" s="45"/>
      <c r="F111" s="38"/>
    </row>
    <row r="112" spans="1:6" x14ac:dyDescent="0.25">
      <c r="A112" s="38"/>
      <c r="B112" s="38"/>
      <c r="C112" s="38"/>
      <c r="D112" s="38"/>
      <c r="E112" s="45"/>
      <c r="F112" s="38"/>
    </row>
    <row r="113" spans="1:6" x14ac:dyDescent="0.25">
      <c r="A113" s="38"/>
      <c r="B113" s="38"/>
      <c r="C113" s="38"/>
      <c r="D113" s="38"/>
      <c r="E113" s="45"/>
      <c r="F113" s="38"/>
    </row>
    <row r="114" spans="1:6" x14ac:dyDescent="0.25">
      <c r="A114" s="38"/>
      <c r="B114" s="38"/>
      <c r="C114" s="38"/>
      <c r="D114" s="38"/>
      <c r="E114" s="45"/>
      <c r="F114" s="38"/>
    </row>
    <row r="115" spans="1:6" x14ac:dyDescent="0.25">
      <c r="A115" s="38"/>
      <c r="B115" s="38"/>
      <c r="C115" s="38"/>
      <c r="D115" s="38"/>
      <c r="E115" s="45"/>
      <c r="F115" s="38"/>
    </row>
    <row r="116" spans="1:6" x14ac:dyDescent="0.25">
      <c r="A116" s="38"/>
      <c r="B116" s="38"/>
      <c r="C116" s="38"/>
      <c r="D116" s="38"/>
      <c r="E116" s="45"/>
      <c r="F116" s="38"/>
    </row>
    <row r="117" spans="1:6" x14ac:dyDescent="0.25">
      <c r="A117" s="38"/>
      <c r="B117" s="38"/>
      <c r="C117" s="38"/>
      <c r="D117" s="38"/>
      <c r="E117" s="45"/>
      <c r="F117" s="38"/>
    </row>
    <row r="118" spans="1:6" x14ac:dyDescent="0.25">
      <c r="A118" s="38"/>
      <c r="B118" s="38"/>
      <c r="C118" s="38"/>
      <c r="D118" s="38"/>
      <c r="E118" s="45"/>
      <c r="F118" s="38"/>
    </row>
    <row r="119" spans="1:6" x14ac:dyDescent="0.25">
      <c r="A119" s="38"/>
      <c r="B119" s="38"/>
      <c r="C119" s="38"/>
      <c r="D119" s="38"/>
      <c r="E119" s="45"/>
      <c r="F119" s="38"/>
    </row>
    <row r="120" spans="1:6" x14ac:dyDescent="0.25">
      <c r="A120" s="38"/>
      <c r="B120" s="38"/>
      <c r="C120" s="38"/>
      <c r="D120" s="38"/>
      <c r="E120" s="45"/>
      <c r="F120" s="38"/>
    </row>
    <row r="121" spans="1:6" x14ac:dyDescent="0.25">
      <c r="A121" s="38"/>
      <c r="B121" s="38"/>
      <c r="C121" s="38"/>
      <c r="D121" s="38"/>
      <c r="E121" s="45"/>
      <c r="F121" s="38"/>
    </row>
    <row r="122" spans="1:6" x14ac:dyDescent="0.25">
      <c r="A122" s="38"/>
      <c r="B122" s="38"/>
      <c r="C122" s="38"/>
      <c r="D122" s="38"/>
      <c r="E122" s="45"/>
      <c r="F122" s="38"/>
    </row>
    <row r="123" spans="1:6" x14ac:dyDescent="0.25">
      <c r="A123" s="38"/>
      <c r="B123" s="38"/>
      <c r="C123" s="38"/>
      <c r="D123" s="38"/>
      <c r="E123" s="45"/>
      <c r="F123" s="38"/>
    </row>
    <row r="124" spans="1:6" x14ac:dyDescent="0.25">
      <c r="A124" s="38"/>
      <c r="B124" s="38"/>
      <c r="C124" s="38"/>
      <c r="D124" s="38"/>
      <c r="E124" s="45"/>
      <c r="F124" s="38"/>
    </row>
    <row r="125" spans="1:6" x14ac:dyDescent="0.25">
      <c r="A125" s="38"/>
      <c r="B125" s="38"/>
      <c r="C125" s="38"/>
      <c r="D125" s="38"/>
      <c r="E125" s="45"/>
      <c r="F125" s="38"/>
    </row>
    <row r="126" spans="1:6" x14ac:dyDescent="0.25">
      <c r="A126" s="38"/>
      <c r="B126" s="38"/>
      <c r="C126" s="38"/>
      <c r="D126" s="38"/>
      <c r="E126" s="45"/>
      <c r="F126" s="38"/>
    </row>
    <row r="127" spans="1:6" x14ac:dyDescent="0.25">
      <c r="A127" s="38"/>
      <c r="B127" s="38"/>
      <c r="C127" s="38"/>
      <c r="D127" s="38"/>
      <c r="E127" s="45"/>
      <c r="F127" s="38"/>
    </row>
    <row r="128" spans="1:6" x14ac:dyDescent="0.25">
      <c r="A128" s="38"/>
      <c r="B128" s="38"/>
      <c r="C128" s="38"/>
      <c r="D128" s="38"/>
      <c r="E128" s="45"/>
      <c r="F128" s="38"/>
    </row>
    <row r="129" spans="1:6" x14ac:dyDescent="0.25">
      <c r="A129" s="38"/>
      <c r="B129" s="38"/>
      <c r="C129" s="38"/>
      <c r="D129" s="38"/>
      <c r="E129" s="45"/>
      <c r="F129" s="38"/>
    </row>
    <row r="130" spans="1:6" x14ac:dyDescent="0.25">
      <c r="A130" s="38"/>
      <c r="B130" s="38"/>
      <c r="C130" s="38"/>
      <c r="D130" s="38"/>
      <c r="E130" s="45"/>
      <c r="F130" s="38"/>
    </row>
    <row r="131" spans="1:6" x14ac:dyDescent="0.25">
      <c r="A131" s="38"/>
      <c r="B131" s="38"/>
      <c r="C131" s="38"/>
      <c r="D131" s="38"/>
      <c r="E131" s="45"/>
      <c r="F131" s="38"/>
    </row>
    <row r="132" spans="1:6" x14ac:dyDescent="0.25">
      <c r="A132" s="38"/>
      <c r="B132" s="38"/>
      <c r="C132" s="38"/>
      <c r="D132" s="38"/>
      <c r="E132" s="45"/>
      <c r="F132" s="38"/>
    </row>
    <row r="133" spans="1:6" x14ac:dyDescent="0.25">
      <c r="A133" s="38"/>
      <c r="B133" s="38"/>
      <c r="C133" s="38"/>
      <c r="D133" s="38"/>
      <c r="E133" s="45"/>
      <c r="F133" s="38"/>
    </row>
    <row r="134" spans="1:6" x14ac:dyDescent="0.25">
      <c r="A134" s="38"/>
      <c r="B134" s="38"/>
      <c r="C134" s="38"/>
      <c r="D134" s="38"/>
      <c r="E134" s="45"/>
      <c r="F134" s="38"/>
    </row>
    <row r="135" spans="1:6" x14ac:dyDescent="0.25">
      <c r="A135" s="38"/>
      <c r="B135" s="38"/>
      <c r="C135" s="38"/>
      <c r="D135" s="38"/>
      <c r="E135" s="45"/>
      <c r="F135" s="38"/>
    </row>
    <row r="136" spans="1:6" x14ac:dyDescent="0.25">
      <c r="A136" s="38"/>
      <c r="B136" s="38"/>
      <c r="C136" s="38"/>
      <c r="D136" s="38"/>
      <c r="E136" s="45"/>
      <c r="F136" s="38"/>
    </row>
    <row r="137" spans="1:6" x14ac:dyDescent="0.25">
      <c r="A137" s="38"/>
      <c r="B137" s="38"/>
      <c r="C137" s="38"/>
      <c r="D137" s="38"/>
      <c r="E137" s="45"/>
      <c r="F137" s="38"/>
    </row>
    <row r="138" spans="1:6" x14ac:dyDescent="0.25">
      <c r="A138" s="38"/>
      <c r="B138" s="38"/>
      <c r="C138" s="38"/>
      <c r="D138" s="38"/>
      <c r="E138" s="45"/>
      <c r="F138" s="38"/>
    </row>
    <row r="139" spans="1:6" x14ac:dyDescent="0.25">
      <c r="A139" s="38"/>
      <c r="B139" s="38"/>
      <c r="C139" s="38"/>
      <c r="D139" s="38"/>
      <c r="E139" s="45"/>
      <c r="F139" s="38"/>
    </row>
    <row r="140" spans="1:6" x14ac:dyDescent="0.25">
      <c r="A140" s="38"/>
      <c r="B140" s="38"/>
      <c r="C140" s="38"/>
      <c r="D140" s="38"/>
      <c r="E140" s="45"/>
      <c r="F140" s="38"/>
    </row>
    <row r="141" spans="1:6" x14ac:dyDescent="0.25">
      <c r="A141" s="38"/>
      <c r="B141" s="38"/>
      <c r="C141" s="38"/>
      <c r="D141" s="38"/>
      <c r="E141" s="45"/>
      <c r="F141" s="38"/>
    </row>
    <row r="142" spans="1:6" x14ac:dyDescent="0.25">
      <c r="A142" s="38"/>
      <c r="B142" s="38"/>
      <c r="C142" s="38"/>
      <c r="D142" s="38"/>
      <c r="E142" s="45"/>
      <c r="F142" s="38"/>
    </row>
    <row r="143" spans="1:6" x14ac:dyDescent="0.25">
      <c r="A143" s="38"/>
      <c r="B143" s="38"/>
      <c r="C143" s="38"/>
      <c r="D143" s="38"/>
      <c r="E143" s="45"/>
      <c r="F143" s="38"/>
    </row>
    <row r="144" spans="1:6" x14ac:dyDescent="0.25">
      <c r="A144" s="38"/>
      <c r="B144" s="38"/>
      <c r="C144" s="38"/>
      <c r="D144" s="38"/>
      <c r="E144" s="45"/>
      <c r="F144" s="38"/>
    </row>
    <row r="145" spans="1:6" x14ac:dyDescent="0.25">
      <c r="A145" s="38"/>
      <c r="B145" s="38"/>
      <c r="C145" s="38"/>
      <c r="D145" s="38"/>
      <c r="E145" s="45"/>
      <c r="F145" s="38"/>
    </row>
    <row r="146" spans="1:6" x14ac:dyDescent="0.25">
      <c r="A146" s="38"/>
      <c r="B146" s="38"/>
      <c r="C146" s="38"/>
      <c r="D146" s="38"/>
      <c r="E146" s="45"/>
      <c r="F146" s="38"/>
    </row>
    <row r="147" spans="1:6" x14ac:dyDescent="0.25">
      <c r="A147" s="38"/>
      <c r="B147" s="38"/>
      <c r="C147" s="38"/>
      <c r="D147" s="38"/>
      <c r="E147" s="45"/>
      <c r="F147" s="38"/>
    </row>
    <row r="148" spans="1:6" x14ac:dyDescent="0.25">
      <c r="A148" s="38"/>
      <c r="B148" s="38"/>
      <c r="C148" s="38"/>
      <c r="D148" s="38"/>
      <c r="E148" s="55"/>
      <c r="F148" s="38"/>
    </row>
    <row r="149" spans="1:6" x14ac:dyDescent="0.25">
      <c r="A149" s="38"/>
      <c r="B149" s="38"/>
      <c r="C149" s="38"/>
      <c r="D149" s="38"/>
      <c r="E149" s="55"/>
      <c r="F149" s="38"/>
    </row>
    <row r="150" spans="1:6" x14ac:dyDescent="0.25">
      <c r="A150" s="38"/>
      <c r="B150" s="38"/>
      <c r="C150" s="38"/>
      <c r="D150" s="38"/>
      <c r="E150" s="55"/>
      <c r="F150" s="38"/>
    </row>
    <row r="151" spans="1:6" x14ac:dyDescent="0.25">
      <c r="A151" s="38"/>
      <c r="B151" s="38"/>
      <c r="C151" s="38"/>
      <c r="D151" s="38"/>
      <c r="E151" s="55"/>
      <c r="F151" s="38"/>
    </row>
    <row r="152" spans="1:6" x14ac:dyDescent="0.25">
      <c r="A152" s="38"/>
      <c r="B152" s="38"/>
      <c r="C152" s="38"/>
      <c r="D152" s="38"/>
      <c r="E152" s="55"/>
      <c r="F152" s="38"/>
    </row>
    <row r="153" spans="1:6" x14ac:dyDescent="0.25">
      <c r="A153" s="38"/>
      <c r="B153" s="38"/>
      <c r="C153" s="38"/>
      <c r="D153" s="38"/>
      <c r="E153" s="55"/>
      <c r="F153" s="38"/>
    </row>
  </sheetData>
  <pageMargins left="0.118055555555556" right="0.118055555555556" top="0.55138888888888904" bottom="0.55138888888888904" header="0.51180555555555496" footer="0.51180555555555496"/>
  <pageSetup paperSize="9" firstPageNumber="0" orientation="landscape" horizontalDpi="300" verticalDpi="300"/>
  <rowBreaks count="4" manualBreakCount="4">
    <brk id="24" max="16383" man="1"/>
    <brk id="34" max="16383" man="1"/>
    <brk id="46" max="16383" man="1"/>
    <brk id="5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2</vt:i4>
      </vt:variant>
    </vt:vector>
  </HeadingPairs>
  <TitlesOfParts>
    <vt:vector size="3" baseType="lpstr">
      <vt:lpstr>Blad1</vt:lpstr>
      <vt:lpstr>Blad1!_FilterDatabase</vt:lpstr>
      <vt:lpstr>Blad1!Afdrukbereik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LRV-gebruiker06</dc:creator>
  <dc:description/>
  <cp:lastModifiedBy>Kris Van Steen</cp:lastModifiedBy>
  <cp:revision>0</cp:revision>
  <cp:lastPrinted>2021-06-12T14:43:19Z</cp:lastPrinted>
  <dcterms:created xsi:type="dcterms:W3CDTF">2019-04-15T11:09:57Z</dcterms:created>
  <dcterms:modified xsi:type="dcterms:W3CDTF">2021-06-14T09:28:56Z</dcterms:modified>
  <dc:language>nl-BE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AuthorIds_UIVersion_5120">
    <vt:lpwstr>18</vt:lpwstr>
  </property>
  <property fmtid="{D5CDD505-2E9C-101B-9397-08002B2CF9AE}" pid="4" name="ContentTypeId">
    <vt:lpwstr>0x010100CB6CF5D4ADB2374D8CFD712A093F7F7C</vt:lpwstr>
  </property>
  <property fmtid="{D5CDD505-2E9C-101B-9397-08002B2CF9AE}" pid="5" name="DocSecurity">
    <vt:i4>0</vt:i4>
  </property>
  <property fmtid="{D5CDD505-2E9C-101B-9397-08002B2CF9AE}" pid="6" name="HyperlinksChanged">
    <vt:bool>false</vt:bool>
  </property>
  <property fmtid="{D5CDD505-2E9C-101B-9397-08002B2CF9AE}" pid="7" name="LinksUpToDate">
    <vt:bool>false</vt:bool>
  </property>
  <property fmtid="{D5CDD505-2E9C-101B-9397-08002B2CF9AE}" pid="8" name="ScaleCrop">
    <vt:bool>false</vt:bool>
  </property>
  <property fmtid="{D5CDD505-2E9C-101B-9397-08002B2CF9AE}" pid="9" name="ShareDoc">
    <vt:bool>false</vt:bool>
  </property>
</Properties>
</file>