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BB61579-E65E-4CD4-9C22-9ECA0DA9D630}" xr6:coauthVersionLast="47" xr6:coauthVersionMax="47" xr10:uidLastSave="{00000000-0000-0000-0000-000000000000}"/>
  <bookViews>
    <workbookView xWindow="-120" yWindow="-120" windowWidth="20730" windowHeight="11160" activeTab="1" xr2:uid="{6CA32C0A-6B71-47B8-A34D-2F91B706C752}"/>
  </bookViews>
  <sheets>
    <sheet name="totaal rekenblad" sheetId="1" r:id="rId1"/>
    <sheet name="uitslag barrage" sheetId="4" r:id="rId2"/>
    <sheet name="Blad2" sheetId="2" r:id="rId3"/>
    <sheet name="Blad3" sheetId="3" r:id="rId4"/>
  </sheets>
  <definedNames>
    <definedName name="_xlnm._FilterDatabase" localSheetId="0" hidden="1">'totaal rekenblad'!$A$1:$AE$61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3" l="1"/>
  <c r="O13" i="3"/>
  <c r="O10" i="3"/>
  <c r="O12" i="3"/>
  <c r="O9" i="3"/>
  <c r="O3" i="3"/>
  <c r="O4" i="3"/>
  <c r="O8" i="3"/>
  <c r="O17" i="3"/>
  <c r="O6" i="3"/>
  <c r="O11" i="3"/>
  <c r="O14" i="3"/>
  <c r="O1" i="3"/>
  <c r="O15" i="3"/>
  <c r="O2" i="3"/>
  <c r="O7" i="3"/>
  <c r="N5" i="3"/>
  <c r="N13" i="3"/>
  <c r="N10" i="3"/>
  <c r="N12" i="3"/>
  <c r="N9" i="3"/>
  <c r="N3" i="3"/>
  <c r="N4" i="3"/>
  <c r="N8" i="3"/>
  <c r="N17" i="3"/>
  <c r="N6" i="3"/>
  <c r="N11" i="3"/>
  <c r="N14" i="3"/>
  <c r="N1" i="3"/>
  <c r="N15" i="3"/>
  <c r="N2" i="3"/>
  <c r="N7" i="3"/>
  <c r="AE61" i="1"/>
  <c r="AE57" i="1"/>
  <c r="AE53" i="1"/>
  <c r="AE48" i="1"/>
  <c r="AE43" i="1"/>
  <c r="AE42" i="1"/>
  <c r="AE33" i="1"/>
  <c r="AE24" i="1"/>
  <c r="AE21" i="1"/>
  <c r="AE20" i="1"/>
  <c r="AE13" i="1"/>
  <c r="AE10" i="1"/>
  <c r="AE7" i="1"/>
  <c r="AE5" i="1"/>
  <c r="AE6" i="1"/>
  <c r="Z61" i="1"/>
  <c r="Z8" i="1"/>
  <c r="Z9" i="1"/>
  <c r="Z11" i="1"/>
  <c r="Z12" i="1"/>
  <c r="Z14" i="1"/>
  <c r="Z15" i="1"/>
  <c r="Z16" i="1"/>
  <c r="Z17" i="1"/>
  <c r="Z18" i="1"/>
  <c r="Z19" i="1"/>
  <c r="Z21" i="1"/>
  <c r="Z22" i="1"/>
  <c r="Z23" i="1"/>
  <c r="Z25" i="1"/>
  <c r="Z26" i="1"/>
  <c r="Z27" i="1"/>
  <c r="Z28" i="1"/>
  <c r="Z29" i="1"/>
  <c r="Z30" i="1"/>
  <c r="Z31" i="1"/>
  <c r="Z32" i="1"/>
  <c r="Z34" i="1"/>
  <c r="Z35" i="1"/>
  <c r="Z36" i="1"/>
  <c r="Z37" i="1"/>
  <c r="Z38" i="1"/>
  <c r="Z40" i="1"/>
  <c r="Z41" i="1"/>
  <c r="Z44" i="1"/>
  <c r="Z45" i="1"/>
  <c r="Z46" i="1"/>
  <c r="Z47" i="1"/>
  <c r="Z49" i="1"/>
  <c r="Z50" i="1"/>
  <c r="Z51" i="1"/>
  <c r="Z52" i="1"/>
  <c r="Z54" i="1"/>
  <c r="Z55" i="1"/>
  <c r="Z56" i="1"/>
  <c r="Z58" i="1"/>
  <c r="Z59" i="1"/>
  <c r="Z60" i="1"/>
  <c r="Y6" i="1"/>
  <c r="AD6" i="1" s="1"/>
  <c r="Y7" i="1"/>
  <c r="Y8" i="1"/>
  <c r="Y9" i="1"/>
  <c r="Y10" i="1"/>
  <c r="Y11" i="1"/>
  <c r="Y12" i="1"/>
  <c r="Y13" i="1"/>
  <c r="AD13" i="1" s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X7" i="1"/>
  <c r="X8" i="1"/>
  <c r="X9" i="1"/>
  <c r="X10" i="1"/>
  <c r="X11" i="1"/>
  <c r="X12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AD42" i="1" s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P5" i="1"/>
  <c r="P6" i="1"/>
  <c r="P7" i="1"/>
  <c r="P9" i="1"/>
  <c r="P10" i="1"/>
  <c r="P13" i="1"/>
  <c r="P14" i="1"/>
  <c r="P15" i="1"/>
  <c r="P16" i="1"/>
  <c r="P19" i="1"/>
  <c r="P20" i="1"/>
  <c r="P21" i="1"/>
  <c r="P22" i="1"/>
  <c r="P23" i="1"/>
  <c r="P24" i="1"/>
  <c r="P25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Z4" i="1"/>
  <c r="Y4" i="1"/>
  <c r="X4" i="1"/>
  <c r="Q4" i="1"/>
  <c r="P4" i="1"/>
  <c r="AD17" i="1" l="1"/>
  <c r="AD43" i="1"/>
  <c r="AD61" i="1"/>
  <c r="AD21" i="1"/>
  <c r="AD7" i="1"/>
  <c r="AD26" i="1"/>
  <c r="AD57" i="1"/>
  <c r="AD33" i="1"/>
  <c r="AD48" i="1"/>
  <c r="AD10" i="1"/>
  <c r="AD5" i="1"/>
  <c r="AD53" i="1"/>
  <c r="AD45" i="1"/>
  <c r="AD20" i="1"/>
  <c r="AD24" i="1"/>
</calcChain>
</file>

<file path=xl/sharedStrings.xml><?xml version="1.0" encoding="utf-8"?>
<sst xmlns="http://schemas.openxmlformats.org/spreadsheetml/2006/main" count="1828" uniqueCount="553">
  <si>
    <t>KBC DREAMTEAM CUP</t>
  </si>
  <si>
    <t xml:space="preserve">Vereniging </t>
  </si>
  <si>
    <t xml:space="preserve">Teamnaam </t>
  </si>
  <si>
    <t xml:space="preserve">Naam Ruiter </t>
  </si>
  <si>
    <t xml:space="preserve">Naam Pony </t>
  </si>
  <si>
    <t xml:space="preserve">TEAM 1 </t>
  </si>
  <si>
    <t>Bassevelde</t>
  </si>
  <si>
    <t>B</t>
  </si>
  <si>
    <t>C</t>
  </si>
  <si>
    <t xml:space="preserve">D </t>
  </si>
  <si>
    <t>TEAM 2</t>
  </si>
  <si>
    <t>TEAM 3</t>
  </si>
  <si>
    <t>TEAM 4</t>
  </si>
  <si>
    <t>TEAM 5</t>
  </si>
  <si>
    <t xml:space="preserve">TEAM 6 </t>
  </si>
  <si>
    <t xml:space="preserve">TEAM 7 </t>
  </si>
  <si>
    <t>TEAM 8</t>
  </si>
  <si>
    <t xml:space="preserve">TEAM 9 </t>
  </si>
  <si>
    <t>TEAM 10</t>
  </si>
  <si>
    <t>TEAM 11</t>
  </si>
  <si>
    <t>TEAM 12</t>
  </si>
  <si>
    <t xml:space="preserve">TEAM 13 </t>
  </si>
  <si>
    <t xml:space="preserve">TEAM 14 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</si>
  <si>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</si>
  <si>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</si>
  <si>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</si>
  <si>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</si>
  <si>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</si>
  <si>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</si>
  <si>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</si>
  <si>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</si>
  <si>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</si>
  <si>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</si>
  <si>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TEAM 25</t>
  </si>
  <si>
    <t>TEAM 26</t>
  </si>
  <si>
    <t>TEAM 27</t>
  </si>
  <si>
    <t>TEAM 28</t>
  </si>
  <si>
    <t>TEAM 29</t>
  </si>
  <si>
    <t>TEAM 30</t>
  </si>
  <si>
    <t>TEAM 31</t>
  </si>
  <si>
    <t>TEAM 32</t>
  </si>
  <si>
    <t>TEAM 33</t>
  </si>
  <si>
    <t>TEAM 34</t>
  </si>
  <si>
    <t>TEAM 35</t>
  </si>
  <si>
    <t>TEAM 36</t>
  </si>
  <si>
    <t>TEAM 37</t>
  </si>
  <si>
    <t>TEAM 38</t>
  </si>
  <si>
    <t>TEAM 39</t>
  </si>
  <si>
    <t>TEAM 40</t>
  </si>
  <si>
    <t>TEAM 41</t>
  </si>
  <si>
    <t>TEAM 42</t>
  </si>
  <si>
    <t>TEAM 43</t>
  </si>
  <si>
    <t>AnnaLouTi</t>
  </si>
  <si>
    <t>Auvieve</t>
  </si>
  <si>
    <t>Basefield Jumpgirls</t>
  </si>
  <si>
    <t>BIG Dreamers</t>
  </si>
  <si>
    <t>Ardooie</t>
  </si>
  <si>
    <t>De Ardooise ponyvrienden</t>
  </si>
  <si>
    <t>De Badeendjes</t>
  </si>
  <si>
    <t>De Basseveldse ponyfriends</t>
  </si>
  <si>
    <t>De Dulle Grietjes</t>
  </si>
  <si>
    <t>Rijkevorsel</t>
  </si>
  <si>
    <t>De eventers uit het noorden</t>
  </si>
  <si>
    <t>De Levadekes</t>
  </si>
  <si>
    <t>Moerbeke-Waas</t>
  </si>
  <si>
    <t>De Moerbeekse Jumpers</t>
  </si>
  <si>
    <t>De Opwijkse BV’s</t>
  </si>
  <si>
    <t>De Opwijkse musketiers</t>
  </si>
  <si>
    <t>De Opwijkse Toppertjes</t>
  </si>
  <si>
    <t xml:space="preserve">De Paardenstaartjes </t>
  </si>
  <si>
    <t>De VS boys</t>
  </si>
  <si>
    <t xml:space="preserve">Ephona Toppers </t>
  </si>
  <si>
    <t>Izegem 1</t>
  </si>
  <si>
    <t>Izegem 2</t>
  </si>
  <si>
    <t>Izegem 3</t>
  </si>
  <si>
    <t>Izegem 4</t>
  </si>
  <si>
    <t>Izegem 5</t>
  </si>
  <si>
    <t xml:space="preserve">Anzegem </t>
  </si>
  <si>
    <t>Jumping girls</t>
  </si>
  <si>
    <t>Kadee nichtjes</t>
  </si>
  <si>
    <t>KD Queens</t>
  </si>
  <si>
    <t>Eksaarde-Doorslaar</t>
  </si>
  <si>
    <t>KD-TJE's</t>
  </si>
  <si>
    <t>Lichther</t>
  </si>
  <si>
    <t xml:space="preserve">Lochristi </t>
  </si>
  <si>
    <t xml:space="preserve">Lobalo </t>
  </si>
  <si>
    <t xml:space="preserve">Finn Van Acker </t>
  </si>
  <si>
    <t>Geike De Kesel</t>
  </si>
  <si>
    <t xml:space="preserve">Febe Slachmuylders </t>
  </si>
  <si>
    <t>Bevel</t>
  </si>
  <si>
    <t>Obsppa</t>
  </si>
  <si>
    <t xml:space="preserve">RK Catering </t>
  </si>
  <si>
    <t>ROK team</t>
  </si>
  <si>
    <t>ShaMiCa</t>
  </si>
  <si>
    <t>Sint Rembert Torhout</t>
  </si>
  <si>
    <t>Team  JPE</t>
  </si>
  <si>
    <t>Team De Naeyer</t>
  </si>
  <si>
    <t xml:space="preserve">Team Franken </t>
  </si>
  <si>
    <t>Team Gysbrechts</t>
  </si>
  <si>
    <t>The Incredibles</t>
  </si>
  <si>
    <t>Koningshooikt</t>
  </si>
  <si>
    <t>The Jolly Jumpers</t>
  </si>
  <si>
    <t>The Lucky Ladies!</t>
  </si>
  <si>
    <t>The power of three</t>
  </si>
  <si>
    <t>The powerful horse girls</t>
  </si>
  <si>
    <t>The Saddle Sisters</t>
  </si>
  <si>
    <t>Anzegem</t>
  </si>
  <si>
    <t>The Sissi Penny Greetje show</t>
  </si>
  <si>
    <t xml:space="preserve">The Star Rockers </t>
  </si>
  <si>
    <t>TEAM 44</t>
  </si>
  <si>
    <t>TEAM 45</t>
  </si>
  <si>
    <t>TEAM 46</t>
  </si>
  <si>
    <t>TEAM 47</t>
  </si>
  <si>
    <t>TEAM 48</t>
  </si>
  <si>
    <t>TEAM 49</t>
  </si>
  <si>
    <t>TEAM 50</t>
  </si>
  <si>
    <t>TEAM 51</t>
  </si>
  <si>
    <t>TEAM 52</t>
  </si>
  <si>
    <t>TEAM 53</t>
  </si>
  <si>
    <t>TEAM 54</t>
  </si>
  <si>
    <t>TEAM 55</t>
  </si>
  <si>
    <t>TEAM 56</t>
  </si>
  <si>
    <t>The warriors</t>
  </si>
  <si>
    <t>White Power</t>
  </si>
  <si>
    <t>Oeselgem</t>
  </si>
  <si>
    <t>D</t>
  </si>
  <si>
    <t>Hermien</t>
  </si>
  <si>
    <t>Donna</t>
  </si>
  <si>
    <t>Forever</t>
  </si>
  <si>
    <t>Sietske</t>
  </si>
  <si>
    <t>Lobke</t>
  </si>
  <si>
    <t>Fientje</t>
  </si>
  <si>
    <t>Oxbow</t>
  </si>
  <si>
    <t xml:space="preserve">Jakari DK Montana </t>
  </si>
  <si>
    <t xml:space="preserve">Watou Van de Vely </t>
  </si>
  <si>
    <t>Annette</t>
  </si>
  <si>
    <t>Lobke Vermeir</t>
  </si>
  <si>
    <t xml:space="preserve">Gloria Van Buggenhout </t>
  </si>
  <si>
    <t>Evangelina Van Wilder</t>
  </si>
  <si>
    <t xml:space="preserve">Lotte Gevaert </t>
  </si>
  <si>
    <t>Madonna</t>
  </si>
  <si>
    <t>Petacchi Ter Elzen</t>
  </si>
  <si>
    <t>Nette De Vos</t>
  </si>
  <si>
    <t>Rosanne Van Mele</t>
  </si>
  <si>
    <t>Oksana Van Ten Torre</t>
  </si>
  <si>
    <t>Aurélie Van De Walle</t>
  </si>
  <si>
    <t xml:space="preserve">Moes 2 </t>
  </si>
  <si>
    <t xml:space="preserve">Ella Van Avermaet </t>
  </si>
  <si>
    <t xml:space="preserve">Amber Vehent </t>
  </si>
  <si>
    <t>Versaille vd Vely</t>
  </si>
  <si>
    <t xml:space="preserve">Yente Vehent </t>
  </si>
  <si>
    <t>Camille De Ridder</t>
  </si>
  <si>
    <t xml:space="preserve">Eloïse Vandevelde </t>
  </si>
  <si>
    <t>Mathis Dupon</t>
  </si>
  <si>
    <t>Corlough turf</t>
  </si>
  <si>
    <t>Leitrim Love Bug</t>
  </si>
  <si>
    <t>Talente van de Groenheuvel</t>
  </si>
  <si>
    <t xml:space="preserve">Esmée Goyvaerts </t>
  </si>
  <si>
    <t>Butterfly</t>
  </si>
  <si>
    <t>Hanne Diddens</t>
  </si>
  <si>
    <t>Aurélie Goyvaerts</t>
  </si>
  <si>
    <t>Mindy Van het Klavertj</t>
  </si>
  <si>
    <t xml:space="preserve">Briek Heyvaert </t>
  </si>
  <si>
    <t>Yakari</t>
  </si>
  <si>
    <t>Utalia Van ‘t Elshout</t>
  </si>
  <si>
    <t>Jars Vermeir</t>
  </si>
  <si>
    <t>Leon Van Uytvanck</t>
  </si>
  <si>
    <t>Lente Verstraete</t>
  </si>
  <si>
    <t xml:space="preserve">Oona Vervaecke </t>
  </si>
  <si>
    <t>Spartacus</t>
  </si>
  <si>
    <t xml:space="preserve">Laura-Marie Bouts </t>
  </si>
  <si>
    <t>Imbra</t>
  </si>
  <si>
    <t>Jerommeke</t>
  </si>
  <si>
    <t>Orchid's Torontha</t>
  </si>
  <si>
    <t>KO Kanshebber</t>
  </si>
  <si>
    <t>Mini Hoeve's Alyon</t>
  </si>
  <si>
    <t>Charles Gysbrechts</t>
  </si>
  <si>
    <t>Louis Gysbrechts</t>
  </si>
  <si>
    <t>Xander Gysbrechts</t>
  </si>
  <si>
    <t xml:space="preserve">Ulrik van de nieuwe heide </t>
  </si>
  <si>
    <t xml:space="preserve">Ninja </t>
  </si>
  <si>
    <t>Igor</t>
  </si>
  <si>
    <t xml:space="preserve">Sander De Gussemé </t>
  </si>
  <si>
    <t xml:space="preserve">Lauren De Gussemé </t>
  </si>
  <si>
    <t xml:space="preserve">Florence De Bel </t>
  </si>
  <si>
    <t xml:space="preserve">Vissenaken-Glabbeek </t>
  </si>
  <si>
    <t>Tsigan</t>
  </si>
  <si>
    <t xml:space="preserve">Desimpel Rune </t>
  </si>
  <si>
    <t>Orlando</t>
  </si>
  <si>
    <t>Pattyn Achiel</t>
  </si>
  <si>
    <t>A</t>
  </si>
  <si>
    <t>Toby van de waterhoeve</t>
  </si>
  <si>
    <t xml:space="preserve">Louise Soetaert </t>
  </si>
  <si>
    <t>Pride pinky bolero</t>
  </si>
  <si>
    <t>Kantje''s Elin</t>
  </si>
  <si>
    <t xml:space="preserve">Hanne Artoos </t>
  </si>
  <si>
    <t xml:space="preserve">Ase Vander Elst </t>
  </si>
  <si>
    <t xml:space="preserve">Maud Adriaensen </t>
  </si>
  <si>
    <t xml:space="preserve">Max Adriaensen </t>
  </si>
  <si>
    <t xml:space="preserve">Lune Sanders </t>
  </si>
  <si>
    <t>Ten Ankers Freeanca</t>
  </si>
  <si>
    <t>Nicoline van de Delthoeve</t>
  </si>
  <si>
    <t>Gitta van het Avenhof</t>
  </si>
  <si>
    <t>Sander Vanderheyden</t>
  </si>
  <si>
    <t>Victorientje</t>
  </si>
  <si>
    <t>Vesper</t>
  </si>
  <si>
    <t>Norah Brems</t>
  </si>
  <si>
    <t xml:space="preserve">Cian Ooms </t>
  </si>
  <si>
    <t>Opwijk</t>
  </si>
  <si>
    <t>Izegem</t>
  </si>
  <si>
    <t>Moerzeke</t>
  </si>
  <si>
    <t xml:space="preserve">Koningshooikt </t>
  </si>
  <si>
    <t>Kerksken - Bassevelde</t>
  </si>
  <si>
    <t xml:space="preserve">Nederokkerzeel </t>
  </si>
  <si>
    <t>Lotenhulle (en Haaltert)</t>
  </si>
  <si>
    <t>Shakira Brondeel</t>
  </si>
  <si>
    <t xml:space="preserve">Kuikhornster Esmee </t>
  </si>
  <si>
    <t>Mirthe Hautekeete</t>
  </si>
  <si>
    <t>Carolle Bael</t>
  </si>
  <si>
    <t>Quality Van 't Achterhof</t>
  </si>
  <si>
    <t>Dorinthe De Wandel</t>
  </si>
  <si>
    <t>Rafaello Ter Rozendaele</t>
  </si>
  <si>
    <t>Anaïs Roelants</t>
  </si>
  <si>
    <t>Peter</t>
  </si>
  <si>
    <t>Kojack</t>
  </si>
  <si>
    <t xml:space="preserve">Estelle De Wandel </t>
  </si>
  <si>
    <t>Velvet v d Groenheuvel</t>
  </si>
  <si>
    <t xml:space="preserve">Oukje v d Groenheuvel </t>
  </si>
  <si>
    <t>Churro</t>
  </si>
  <si>
    <t xml:space="preserve">Louise Van der Linden </t>
  </si>
  <si>
    <t xml:space="preserve">Astrid De Cuyper </t>
  </si>
  <si>
    <t xml:space="preserve">Nanou Mattheus </t>
  </si>
  <si>
    <t>Twenty One LJ</t>
  </si>
  <si>
    <t>Mauro Van Het Hofeinde</t>
  </si>
  <si>
    <t>Adriaan Van De Claevervalle</t>
  </si>
  <si>
    <t>Elodie D'hooghe</t>
  </si>
  <si>
    <t>Louise-Marie Colman</t>
  </si>
  <si>
    <t>Siem Ghysels</t>
  </si>
  <si>
    <t xml:space="preserve">Jules Kindt </t>
  </si>
  <si>
    <t>Eleander</t>
  </si>
  <si>
    <t xml:space="preserve">Pauline Vanhaverbeke </t>
  </si>
  <si>
    <t>Shamrock</t>
  </si>
  <si>
    <t xml:space="preserve">Esmée Geirnaert </t>
  </si>
  <si>
    <t>Mayte van de ijsseldijck</t>
  </si>
  <si>
    <t>Tornado</t>
  </si>
  <si>
    <t xml:space="preserve">Flame </t>
  </si>
  <si>
    <t>Milan Royackers</t>
  </si>
  <si>
    <t xml:space="preserve">Rhune Bleyen </t>
  </si>
  <si>
    <t xml:space="preserve">Leopoldsburg </t>
  </si>
  <si>
    <t>Hoeleden</t>
  </si>
  <si>
    <t>Team Blond Velperuiters</t>
  </si>
  <si>
    <t xml:space="preserve">Indy </t>
  </si>
  <si>
    <t xml:space="preserve">Casper </t>
  </si>
  <si>
    <t>Rastaman v't oud molenhuis</t>
  </si>
  <si>
    <t xml:space="preserve">Estée Timmerman </t>
  </si>
  <si>
    <t xml:space="preserve">Emma Timmerman  </t>
  </si>
  <si>
    <t>Ana Sueters</t>
  </si>
  <si>
    <t>Pebbels</t>
  </si>
  <si>
    <t>Egmond</t>
  </si>
  <si>
    <t xml:space="preserve">Spooky van de broecksebeemden </t>
  </si>
  <si>
    <t>Mithe Geluykens</t>
  </si>
  <si>
    <t>Pasha van t riethof</t>
  </si>
  <si>
    <t>Rube Geluykens</t>
  </si>
  <si>
    <t>Oblesse</t>
  </si>
  <si>
    <t xml:space="preserve">Fran faes </t>
  </si>
  <si>
    <t>Ratina Van Het Mirissahof</t>
  </si>
  <si>
    <t>Stougjeshoeve Unlimited Joy</t>
  </si>
  <si>
    <t>Pacienda Drum vh Juxschot</t>
  </si>
  <si>
    <t>Roxanne</t>
  </si>
  <si>
    <t xml:space="preserve">Janne Goethals </t>
  </si>
  <si>
    <t xml:space="preserve">Ninte Laroy </t>
  </si>
  <si>
    <t xml:space="preserve">Meiya Laroy </t>
  </si>
  <si>
    <t>Niemo P</t>
  </si>
  <si>
    <t xml:space="preserve">Acapulco </t>
  </si>
  <si>
    <t xml:space="preserve">Iacynthe II "E" V/H Juxschot </t>
  </si>
  <si>
    <t xml:space="preserve">Kato Van De Vyver    </t>
  </si>
  <si>
    <t xml:space="preserve">Eleonore Gaudissabois </t>
  </si>
  <si>
    <t xml:space="preserve">Ella-Louise  Gaudissabois </t>
  </si>
  <si>
    <t>Eksaarde Doorslaar</t>
  </si>
  <si>
    <t>Wuustwezel</t>
  </si>
  <si>
    <t>Karel Van Steen</t>
  </si>
  <si>
    <t>Misty Dee</t>
  </si>
  <si>
    <t>Rik Van Steen</t>
  </si>
  <si>
    <t>Gully Sanglier</t>
  </si>
  <si>
    <t>Staf Van Steen</t>
  </si>
  <si>
    <t>Duo</t>
  </si>
  <si>
    <t>Merchtem</t>
  </si>
  <si>
    <t xml:space="preserve">Bijou </t>
  </si>
  <si>
    <t xml:space="preserve">Sophie </t>
  </si>
  <si>
    <t>Ilias</t>
  </si>
  <si>
    <t xml:space="preserve">Helena Saerens </t>
  </si>
  <si>
    <t xml:space="preserve">Hannelore Dierckens </t>
  </si>
  <si>
    <t xml:space="preserve">Lisa Struyven </t>
  </si>
  <si>
    <t>Heist op den Berg</t>
  </si>
  <si>
    <t xml:space="preserve">Lichtaart en Herenthout </t>
  </si>
  <si>
    <t>Kleine stapkes</t>
  </si>
  <si>
    <t>Dieuwke Vermeulen</t>
  </si>
  <si>
    <t xml:space="preserve">Pablo </t>
  </si>
  <si>
    <t>Rosy van den Itter</t>
  </si>
  <si>
    <t xml:space="preserve">Nieke Sas </t>
  </si>
  <si>
    <t>Janne Verstappen</t>
  </si>
  <si>
    <t>Orchid's Isa</t>
  </si>
  <si>
    <t>Eve Janssens</t>
  </si>
  <si>
    <t>Krakker Van de D-hoeve</t>
  </si>
  <si>
    <t>Audrey Duffeler</t>
  </si>
  <si>
    <t>Vinz De Weerdt</t>
  </si>
  <si>
    <t>Shilavsca Drum van het Juxschot</t>
  </si>
  <si>
    <t>Emile Vermandere</t>
  </si>
  <si>
    <t xml:space="preserve">Aline Vermandere </t>
  </si>
  <si>
    <t>Prodise's Alec</t>
  </si>
  <si>
    <t>Sacha</t>
  </si>
  <si>
    <t>Manon Vanwalleghem</t>
  </si>
  <si>
    <t>Orphee</t>
  </si>
  <si>
    <t>Erin Schembri</t>
  </si>
  <si>
    <t>Joly’s go go girl</t>
  </si>
  <si>
    <t>Juliette Van Uytvanck</t>
  </si>
  <si>
    <t>Playboy</t>
  </si>
  <si>
    <t>Ka Van Orchid</t>
  </si>
  <si>
    <t>Sterre Heyvaert</t>
  </si>
  <si>
    <t>Maarkedal - Lotenhulle</t>
  </si>
  <si>
    <t>King van de Blauwbossen</t>
  </si>
  <si>
    <t>Goldflake</t>
  </si>
  <si>
    <t>Aagje</t>
  </si>
  <si>
    <t>Dolores Brondeel</t>
  </si>
  <si>
    <t xml:space="preserve">Leonie Vandeputte </t>
  </si>
  <si>
    <t xml:space="preserve">Caitlin De Wolf </t>
  </si>
  <si>
    <t>Obelix</t>
  </si>
  <si>
    <t>Graveline van de Delthoeve</t>
  </si>
  <si>
    <t>Stegstedgards Catago</t>
  </si>
  <si>
    <t xml:space="preserve">Gitte Laenen </t>
  </si>
  <si>
    <t>Lichtaart/ Herenthout</t>
  </si>
  <si>
    <t>Laurence Dehenau</t>
  </si>
  <si>
    <t>Femke</t>
  </si>
  <si>
    <t>Goldina</t>
  </si>
  <si>
    <t xml:space="preserve">Fay Ruyssinck </t>
  </si>
  <si>
    <t>King of Clare</t>
  </si>
  <si>
    <t>Erpe Mere</t>
  </si>
  <si>
    <t>Marie De Gussem</t>
  </si>
  <si>
    <t xml:space="preserve">Vissenaken </t>
  </si>
  <si>
    <t>Timontar</t>
  </si>
  <si>
    <t>Knockillarie star</t>
  </si>
  <si>
    <t>Whisper van het wezenhof</t>
  </si>
  <si>
    <t>Lotte Swinnen</t>
  </si>
  <si>
    <t>Cleo Vandermeulen</t>
  </si>
  <si>
    <t>Lien Matherne</t>
  </si>
  <si>
    <t xml:space="preserve">Hoeleden </t>
  </si>
  <si>
    <t>Renske Rottie</t>
  </si>
  <si>
    <t xml:space="preserve">Iris Verdonck </t>
  </si>
  <si>
    <t xml:space="preserve">Paulien Smets </t>
  </si>
  <si>
    <t>More for more</t>
  </si>
  <si>
    <t>Sombra</t>
  </si>
  <si>
    <t>Scolban Collan</t>
  </si>
  <si>
    <t xml:space="preserve">Olenshof Ellice </t>
  </si>
  <si>
    <t xml:space="preserve">Unica Van Het Lindenhof </t>
  </si>
  <si>
    <t xml:space="preserve">Quepassa Van De Risten </t>
  </si>
  <si>
    <t xml:space="preserve">Annabel Corneillie </t>
  </si>
  <si>
    <t xml:space="preserve">Tiany Adriaensen </t>
  </si>
  <si>
    <t xml:space="preserve">Lou Becquet </t>
  </si>
  <si>
    <t>Otje SS van de Delthoeve</t>
  </si>
  <si>
    <t>Sieben Ceuppens</t>
  </si>
  <si>
    <t>Pieter-Jan De Pauw</t>
  </si>
  <si>
    <t>Lotte De Pauw</t>
  </si>
  <si>
    <t xml:space="preserve">Garryduff Kamilla </t>
  </si>
  <si>
    <t xml:space="preserve">Rythmic van de Groenheuvel </t>
  </si>
  <si>
    <t>Herselt</t>
  </si>
  <si>
    <t>Willy</t>
  </si>
  <si>
    <t>Winnetou</t>
  </si>
  <si>
    <t>Taline</t>
  </si>
  <si>
    <t>Ina Geeraerts</t>
  </si>
  <si>
    <t xml:space="preserve">Flore Dewulf </t>
  </si>
  <si>
    <t xml:space="preserve">Warre Geeraerts </t>
  </si>
  <si>
    <t>Mil Van de Putte</t>
  </si>
  <si>
    <t>Lise Veraghtert</t>
  </si>
  <si>
    <t xml:space="preserve">Flika </t>
  </si>
  <si>
    <t>Fire</t>
  </si>
  <si>
    <t xml:space="preserve">Maura Laemont </t>
  </si>
  <si>
    <t xml:space="preserve">Marit Martens </t>
  </si>
  <si>
    <t xml:space="preserve">Emile De laender </t>
  </si>
  <si>
    <t>Terbogaert Faico</t>
  </si>
  <si>
    <t>Maarkedal - Eksaarde Doorslaar</t>
  </si>
  <si>
    <t xml:space="preserve">Champions </t>
  </si>
  <si>
    <t>Seppe De Baets</t>
  </si>
  <si>
    <t>Mystic</t>
  </si>
  <si>
    <t>Lore Hamerlinck</t>
  </si>
  <si>
    <t>June July</t>
  </si>
  <si>
    <t>Liline Van De Delthoeve</t>
  </si>
  <si>
    <t>Febe Goudezeune</t>
  </si>
  <si>
    <t>Greetje</t>
  </si>
  <si>
    <t>Thibo Demeulemeester</t>
  </si>
  <si>
    <t>Janne Pottie</t>
  </si>
  <si>
    <t>Rhoswaun Chattering Penny</t>
  </si>
  <si>
    <t>Sissi du St Georges</t>
  </si>
  <si>
    <t>Imke Pottie</t>
  </si>
  <si>
    <t xml:space="preserve">Heusden </t>
  </si>
  <si>
    <t>Sylver</t>
  </si>
  <si>
    <t xml:space="preserve">Danté </t>
  </si>
  <si>
    <t xml:space="preserve">Magic </t>
  </si>
  <si>
    <t xml:space="preserve">Arthur Vanderheyden </t>
  </si>
  <si>
    <t xml:space="preserve">Esther Aerts </t>
  </si>
  <si>
    <t xml:space="preserve">Liv Wirix </t>
  </si>
  <si>
    <t>Moes 3</t>
  </si>
  <si>
    <t>Liedewij Van de Sijpe</t>
  </si>
  <si>
    <t>Paulientje van de bochten</t>
  </si>
  <si>
    <t>Va-Vite</t>
  </si>
  <si>
    <t xml:space="preserve">Winther Dierickx </t>
  </si>
  <si>
    <t>Medenblik's Gio</t>
  </si>
  <si>
    <t xml:space="preserve">Floor De Witte </t>
  </si>
  <si>
    <t>Vatou</t>
  </si>
  <si>
    <t>Molenberg's Faya</t>
  </si>
  <si>
    <t>Fina</t>
  </si>
  <si>
    <t xml:space="preserve">Juliette Lannoo </t>
  </si>
  <si>
    <t>Beauty</t>
  </si>
  <si>
    <t>Louis Lannoo</t>
  </si>
  <si>
    <t>Caramore Suzie</t>
  </si>
  <si>
    <t xml:space="preserve">Alicia Vackier </t>
  </si>
  <si>
    <t>Mageno</t>
  </si>
  <si>
    <t xml:space="preserve">Pauline Nauwelaerts </t>
  </si>
  <si>
    <t xml:space="preserve">Mattis Van Raemdonck </t>
  </si>
  <si>
    <t xml:space="preserve">Alexander Van Vaerenbergh </t>
  </si>
  <si>
    <t xml:space="preserve">Vixey Van De Bucxtale </t>
  </si>
  <si>
    <t xml:space="preserve">Universe Prinseveld DSC </t>
  </si>
  <si>
    <t>Mentink's Rosella</t>
  </si>
  <si>
    <t xml:space="preserve">Eline Sneyers </t>
  </si>
  <si>
    <t xml:space="preserve">Tuur De Vos </t>
  </si>
  <si>
    <t xml:space="preserve">Jelle Van Hecke </t>
  </si>
  <si>
    <t xml:space="preserve">Maarkedal </t>
  </si>
  <si>
    <t xml:space="preserve">Delphine Spileers </t>
  </si>
  <si>
    <t>Frietske</t>
  </si>
  <si>
    <t xml:space="preserve">Van Herreweghe Julie </t>
  </si>
  <si>
    <t xml:space="preserve">Lando N </t>
  </si>
  <si>
    <t>Laemont Luna</t>
  </si>
  <si>
    <t xml:space="preserve">Vita vh Weidse hof </t>
  </si>
  <si>
    <t xml:space="preserve">Wuustwezel </t>
  </si>
  <si>
    <t>De Wheem's Claudia </t>
  </si>
  <si>
    <t>Balou van de Noordheuvel </t>
  </si>
  <si>
    <t>Julie Franken</t>
  </si>
  <si>
    <t>Thibo Franken</t>
  </si>
  <si>
    <t>Ulrike de l'Escaut </t>
  </si>
  <si>
    <t xml:space="preserve">Kirsten Franken </t>
  </si>
  <si>
    <t>Emrys</t>
  </si>
  <si>
    <t>Pommelien Messiaen</t>
  </si>
  <si>
    <t>Rebbel</t>
  </si>
  <si>
    <t>Plume</t>
  </si>
  <si>
    <t xml:space="preserve">Pauline Goesaert </t>
  </si>
  <si>
    <t>Louise Van Winkel</t>
  </si>
  <si>
    <t xml:space="preserve">Féline Demeulemeester </t>
  </si>
  <si>
    <t>Baileys</t>
  </si>
  <si>
    <t>Clarck</t>
  </si>
  <si>
    <t>Celvin</t>
  </si>
  <si>
    <t xml:space="preserve">Felice Gryspeert </t>
  </si>
  <si>
    <t xml:space="preserve">Anouk Gryspeert </t>
  </si>
  <si>
    <t>Jumping Blondies</t>
  </si>
  <si>
    <t>De Blondies</t>
  </si>
  <si>
    <t xml:space="preserve">Herenthout </t>
  </si>
  <si>
    <t>Finn Op De Beeck</t>
  </si>
  <si>
    <t>Kroonprins</t>
  </si>
  <si>
    <t>Parmante</t>
  </si>
  <si>
    <t xml:space="preserve">Axelle Mariën </t>
  </si>
  <si>
    <t xml:space="preserve">Amelie Van De Putte </t>
  </si>
  <si>
    <t>Ebro</t>
  </si>
  <si>
    <t xml:space="preserve">Quintine Van het Paardeveld </t>
  </si>
  <si>
    <t>Sumba Van 't Neerhof B</t>
  </si>
  <si>
    <t>Vienna</t>
  </si>
  <si>
    <t xml:space="preserve">Louka Van Avermaet </t>
  </si>
  <si>
    <t xml:space="preserve">Elise Thierens </t>
  </si>
  <si>
    <t>Kato De Meyst</t>
  </si>
  <si>
    <t>Moes 1</t>
  </si>
  <si>
    <t xml:space="preserve">Alice Pattyn </t>
  </si>
  <si>
    <t xml:space="preserve">Rachel Pattyn </t>
  </si>
  <si>
    <t>Marie De Fauw</t>
  </si>
  <si>
    <t>Quente van de nieuwe Heide</t>
  </si>
  <si>
    <t xml:space="preserve">Papillon ter Saleghem </t>
  </si>
  <si>
    <t xml:space="preserve">Madeleine Kastaar </t>
  </si>
  <si>
    <t>Zonnebeke</t>
  </si>
  <si>
    <t>The Sunny Chestnuts</t>
  </si>
  <si>
    <t xml:space="preserve">Polleke </t>
  </si>
  <si>
    <t xml:space="preserve">Lucas Vandewaetere </t>
  </si>
  <si>
    <t xml:space="preserve">That's It C </t>
  </si>
  <si>
    <t xml:space="preserve">Laure Quartier  </t>
  </si>
  <si>
    <t>Louna Des Coulants</t>
  </si>
  <si>
    <t xml:space="preserve">Maura Claerhout </t>
  </si>
  <si>
    <t>Lenke Desimpel</t>
  </si>
  <si>
    <t>Merle Vanhover</t>
  </si>
  <si>
    <t>Febe D'Haluwin</t>
  </si>
  <si>
    <t>Torhout</t>
  </si>
  <si>
    <t xml:space="preserve">Cutie Dior </t>
  </si>
  <si>
    <t>Joly’s Macho </t>
  </si>
  <si>
    <t>Zeb</t>
  </si>
  <si>
    <t xml:space="preserve">Luna Peeters </t>
  </si>
  <si>
    <t>Gremashof Jamilah</t>
  </si>
  <si>
    <t>Fréderique Dejonckheere</t>
  </si>
  <si>
    <t>Lou Vandendriessche</t>
  </si>
  <si>
    <t>hoogte 60 cm: aanvang 08u30</t>
  </si>
  <si>
    <t>hoogte 80 cm: aanvang 11u10</t>
  </si>
  <si>
    <t>hoogte 100 cm: aanvang 13u15</t>
  </si>
  <si>
    <t>TEAM 57</t>
  </si>
  <si>
    <t>TEAM 58</t>
  </si>
  <si>
    <t>De Kadekes</t>
  </si>
  <si>
    <t>Zara</t>
  </si>
  <si>
    <t>Kely Bo</t>
  </si>
  <si>
    <t>Quicky</t>
  </si>
  <si>
    <t>Mats de Coninck</t>
  </si>
  <si>
    <t>Maïté Vanryckeghem</t>
  </si>
  <si>
    <t>Amélie Vanryckeghem</t>
  </si>
  <si>
    <t xml:space="preserve">Fenna </t>
  </si>
  <si>
    <t>De Wuustwezelse Winnaars</t>
  </si>
  <si>
    <t xml:space="preserve">Tjebbe Vanden Bergh </t>
  </si>
  <si>
    <t xml:space="preserve">Waterland's Samira </t>
  </si>
  <si>
    <t xml:space="preserve">Floor Meyvis </t>
  </si>
  <si>
    <t xml:space="preserve">Lieke v.Baarle </t>
  </si>
  <si>
    <t xml:space="preserve">Noé Vochten </t>
  </si>
  <si>
    <t xml:space="preserve">Lomitas D </t>
  </si>
  <si>
    <t xml:space="preserve">Qusco St Winoc </t>
  </si>
  <si>
    <t>Kaylie Verduyn</t>
  </si>
  <si>
    <t>80cm</t>
  </si>
  <si>
    <t>1m</t>
  </si>
  <si>
    <t>fouten</t>
  </si>
  <si>
    <t>tijd</t>
  </si>
  <si>
    <t>totaal fouten</t>
  </si>
  <si>
    <t>totaal tijd</t>
  </si>
  <si>
    <t>barrage</t>
  </si>
  <si>
    <t>60cm</t>
  </si>
  <si>
    <t>1M</t>
  </si>
  <si>
    <t xml:space="preserve">fouten </t>
  </si>
  <si>
    <t xml:space="preserve">totaal </t>
  </si>
  <si>
    <t>tijd 60cm</t>
  </si>
  <si>
    <t>80-1</t>
  </si>
  <si>
    <t>pattyn Rachel</t>
  </si>
  <si>
    <t>Maïthe Van Doorne</t>
  </si>
  <si>
    <t>99;99</t>
  </si>
  <si>
    <t>Tiany Adriansen</t>
  </si>
  <si>
    <t>quepassa van de risten</t>
  </si>
  <si>
    <t>liberti</t>
  </si>
  <si>
    <t>niet gereden</t>
  </si>
  <si>
    <t>Fredericq De Jonqhere</t>
  </si>
  <si>
    <t>straf</t>
  </si>
  <si>
    <t>plaats</t>
  </si>
  <si>
    <t>UIT</t>
  </si>
  <si>
    <t>totaal strafp</t>
  </si>
  <si>
    <t>totaaltijd 80cm + 1m</t>
  </si>
  <si>
    <t>team</t>
  </si>
  <si>
    <t>club</t>
  </si>
  <si>
    <t>naam team</t>
  </si>
  <si>
    <t>ruiter 60cm</t>
  </si>
  <si>
    <t>ruiter 80cm</t>
  </si>
  <si>
    <t>ruiter 1m</t>
  </si>
  <si>
    <t>barrage strafpunten</t>
  </si>
  <si>
    <t>tijd barrage</t>
  </si>
  <si>
    <t>strafpunten</t>
  </si>
  <si>
    <t xml:space="preserve">tijd </t>
  </si>
  <si>
    <t>80cm+1m</t>
  </si>
  <si>
    <t>tam 2</t>
  </si>
  <si>
    <t>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</si>
</sst>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Aptos Narrow"/>
      <family val="2"/>
      <scheme val="minor"/>
    </font>
    <font>
      <sz val="11"/>
      <color rgb="FF000000"/>
      <name val="Aptos Narrow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3" fillId="0" borderId="0" applyFont="0" applyFill="0" applyBorder="0" applyAlignment="0" applyProtection="0"/>
  </cellStyleXfs>
  <cellXfs count="91">
    <xf numFmtId="0" fontId="0" fillId="0" borderId="0" xfId="0"/>
    <xf numFmtId="0" fontId="3" fillId="2" borderId="2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3" xfId="0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3" fillId="0" borderId="0" xfId="1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9" fillId="2" borderId="2" xfId="1" applyFont="1" applyFill="1" applyBorder="1" applyAlignment="1">
      <alignment horizontal="center" vertical="center"/>
    </xf>
    <xf numFmtId="0" fontId="4" fillId="0" borderId="2" xfId="0" applyFont="1" applyBorder="1"/>
    <xf numFmtId="0" fontId="7" fillId="0" borderId="0" xfId="0" applyFont="1"/>
    <xf numFmtId="0" fontId="4" fillId="0" borderId="0" xfId="0" applyFont="1"/>
    <xf numFmtId="0" fontId="3" fillId="0" borderId="4" xfId="1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20" fontId="4" fillId="0" borderId="0" xfId="0" applyNumberFormat="1" applyFont="1" applyAlignment="1">
      <alignment vertical="center"/>
    </xf>
    <xf numFmtId="20" fontId="4" fillId="0" borderId="2" xfId="0" applyNumberFormat="1" applyFont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3" fillId="3" borderId="2" xfId="1" applyFont="1" applyFill="1" applyBorder="1" applyAlignment="1">
      <alignment horizontal="left" vertical="center"/>
    </xf>
    <xf numFmtId="0" fontId="4" fillId="3" borderId="2" xfId="0" applyFont="1" applyFill="1" applyBorder="1"/>
    <xf numFmtId="20" fontId="4" fillId="3" borderId="2" xfId="0" applyNumberFormat="1" applyFont="1" applyFill="1" applyBorder="1" applyAlignment="1">
      <alignment vertical="center"/>
    </xf>
    <xf numFmtId="0" fontId="3" fillId="4" borderId="2" xfId="1" applyFont="1" applyFill="1" applyBorder="1" applyAlignment="1">
      <alignment horizontal="left" vertic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2" xfId="0" applyFont="1" applyFill="1" applyBorder="1"/>
    <xf numFmtId="0" fontId="8" fillId="5" borderId="2" xfId="0" applyFont="1" applyFill="1" applyBorder="1" applyAlignment="1">
      <alignment vertical="center"/>
    </xf>
    <xf numFmtId="0" fontId="4" fillId="5" borderId="5" xfId="0" applyFont="1" applyFill="1" applyBorder="1"/>
    <xf numFmtId="0" fontId="4" fillId="6" borderId="0" xfId="0" applyFont="1" applyFill="1" applyAlignment="1">
      <alignment vertical="center"/>
    </xf>
    <xf numFmtId="0" fontId="4" fillId="6" borderId="2" xfId="0" applyFont="1" applyFill="1" applyBorder="1"/>
    <xf numFmtId="0" fontId="8" fillId="6" borderId="2" xfId="0" applyFont="1" applyFill="1" applyBorder="1" applyAlignment="1">
      <alignment vertical="center"/>
    </xf>
    <xf numFmtId="0" fontId="4" fillId="6" borderId="5" xfId="0" applyFont="1" applyFill="1" applyBorder="1"/>
    <xf numFmtId="0" fontId="5" fillId="0" borderId="6" xfId="0" applyFont="1" applyBorder="1" applyAlignment="1">
      <alignment vertical="center"/>
    </xf>
    <xf numFmtId="0" fontId="4" fillId="5" borderId="7" xfId="0" applyFont="1" applyFill="1" applyBorder="1"/>
    <xf numFmtId="0" fontId="5" fillId="0" borderId="2" xfId="0" applyFont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1" fontId="2" fillId="0" borderId="0" xfId="1" applyNumberFormat="1" applyFont="1" applyAlignment="1">
      <alignment horizontal="center" vertical="center"/>
    </xf>
    <xf numFmtId="1" fontId="9" fillId="2" borderId="2" xfId="1" applyNumberFormat="1" applyFont="1" applyFill="1" applyBorder="1" applyAlignment="1">
      <alignment horizontal="left" vertical="center"/>
    </xf>
    <xf numFmtId="1" fontId="3" fillId="0" borderId="2" xfId="1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vertical="center"/>
    </xf>
    <xf numFmtId="1" fontId="4" fillId="0" borderId="2" xfId="0" applyNumberFormat="1" applyFont="1" applyBorder="1"/>
    <xf numFmtId="1" fontId="4" fillId="0" borderId="0" xfId="0" applyNumberFormat="1" applyFont="1" applyAlignment="1">
      <alignment horizontal="left" vertical="center"/>
    </xf>
    <xf numFmtId="1" fontId="4" fillId="5" borderId="0" xfId="0" applyNumberFormat="1" applyFont="1" applyFill="1" applyAlignment="1">
      <alignment vertical="center"/>
    </xf>
    <xf numFmtId="1" fontId="3" fillId="0" borderId="0" xfId="1" applyNumberFormat="1" applyFont="1" applyAlignment="1">
      <alignment horizontal="center" vertical="center"/>
    </xf>
    <xf numFmtId="1" fontId="4" fillId="6" borderId="0" xfId="0" applyNumberFormat="1" applyFont="1" applyFill="1" applyAlignment="1">
      <alignment vertical="center"/>
    </xf>
    <xf numFmtId="1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4" fillId="0" borderId="2" xfId="0" applyNumberFormat="1" applyFont="1" applyBorder="1" applyAlignment="1">
      <alignment vertical="center"/>
    </xf>
    <xf numFmtId="2" fontId="4" fillId="5" borderId="0" xfId="0" applyNumberFormat="1" applyFont="1" applyFill="1" applyAlignment="1">
      <alignment vertical="center"/>
    </xf>
    <xf numFmtId="2" fontId="3" fillId="0" borderId="0" xfId="1" applyNumberFormat="1" applyFont="1" applyAlignment="1">
      <alignment horizontal="center" vertical="center"/>
    </xf>
    <xf numFmtId="2" fontId="4" fillId="6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1" fontId="4" fillId="7" borderId="2" xfId="0" applyNumberFormat="1" applyFont="1" applyFill="1" applyBorder="1" applyAlignment="1">
      <alignment vertical="center"/>
    </xf>
    <xf numFmtId="2" fontId="4" fillId="7" borderId="2" xfId="0" applyNumberFormat="1" applyFont="1" applyFill="1" applyBorder="1" applyAlignment="1">
      <alignment vertical="center"/>
    </xf>
    <xf numFmtId="0" fontId="4" fillId="7" borderId="7" xfId="0" applyFont="1" applyFill="1" applyBorder="1"/>
    <xf numFmtId="0" fontId="4" fillId="7" borderId="2" xfId="0" applyFont="1" applyFill="1" applyBorder="1"/>
    <xf numFmtId="1" fontId="4" fillId="7" borderId="0" xfId="0" applyNumberFormat="1" applyFont="1" applyFill="1" applyAlignment="1">
      <alignment vertical="center"/>
    </xf>
    <xf numFmtId="2" fontId="4" fillId="7" borderId="0" xfId="0" applyNumberFormat="1" applyFont="1" applyFill="1" applyAlignment="1">
      <alignment vertical="center"/>
    </xf>
    <xf numFmtId="0" fontId="4" fillId="7" borderId="0" xfId="0" applyFont="1" applyFill="1" applyAlignment="1">
      <alignment vertical="center"/>
    </xf>
    <xf numFmtId="0" fontId="3" fillId="7" borderId="2" xfId="1" applyFont="1" applyFill="1" applyBorder="1" applyAlignment="1">
      <alignment horizontal="left" vertical="center"/>
    </xf>
    <xf numFmtId="0" fontId="9" fillId="7" borderId="2" xfId="0" applyFont="1" applyFill="1" applyBorder="1"/>
    <xf numFmtId="1" fontId="9" fillId="7" borderId="2" xfId="0" applyNumberFormat="1" applyFont="1" applyFill="1" applyBorder="1" applyAlignment="1">
      <alignment vertical="center"/>
    </xf>
    <xf numFmtId="2" fontId="9" fillId="7" borderId="2" xfId="0" applyNumberFormat="1" applyFont="1" applyFill="1" applyBorder="1" applyAlignment="1">
      <alignment vertical="center"/>
    </xf>
    <xf numFmtId="0" fontId="9" fillId="7" borderId="7" xfId="0" applyFont="1" applyFill="1" applyBorder="1"/>
    <xf numFmtId="1" fontId="9" fillId="7" borderId="0" xfId="0" applyNumberFormat="1" applyFont="1" applyFill="1" applyAlignment="1">
      <alignment vertical="center"/>
    </xf>
    <xf numFmtId="2" fontId="9" fillId="7" borderId="0" xfId="0" applyNumberFormat="1" applyFont="1" applyFill="1" applyAlignment="1">
      <alignment vertical="center"/>
    </xf>
    <xf numFmtId="0" fontId="9" fillId="7" borderId="0" xfId="0" applyFont="1" applyFill="1" applyAlignment="1">
      <alignment vertical="center"/>
    </xf>
    <xf numFmtId="43" fontId="9" fillId="0" borderId="2" xfId="2" applyFont="1" applyBorder="1" applyAlignment="1">
      <alignment vertical="center"/>
    </xf>
    <xf numFmtId="2" fontId="4" fillId="0" borderId="2" xfId="0" applyNumberFormat="1" applyFont="1" applyBorder="1"/>
    <xf numFmtId="1" fontId="4" fillId="5" borderId="2" xfId="0" applyNumberFormat="1" applyFont="1" applyFill="1" applyBorder="1" applyAlignment="1">
      <alignment vertical="center"/>
    </xf>
    <xf numFmtId="2" fontId="4" fillId="5" borderId="2" xfId="0" applyNumberFormat="1" applyFont="1" applyFill="1" applyBorder="1" applyAlignment="1">
      <alignment vertical="center"/>
    </xf>
    <xf numFmtId="0" fontId="0" fillId="0" borderId="2" xfId="0" applyBorder="1"/>
    <xf numFmtId="0" fontId="4" fillId="5" borderId="0" xfId="0" applyFont="1" applyFill="1"/>
    <xf numFmtId="0" fontId="4" fillId="0" borderId="7" xfId="0" applyFont="1" applyBorder="1"/>
    <xf numFmtId="0" fontId="0" fillId="0" borderId="7" xfId="0" applyBorder="1"/>
    <xf numFmtId="0" fontId="4" fillId="6" borderId="0" xfId="0" applyFont="1" applyFill="1"/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3" fillId="0" borderId="0" xfId="1" applyFont="1" applyBorder="1" applyAlignment="1">
      <alignment horizontal="left" vertical="center"/>
    </xf>
    <xf numFmtId="0" fontId="4" fillId="0" borderId="0" xfId="0" applyFont="1" applyBorder="1"/>
    <xf numFmtId="0" fontId="4" fillId="5" borderId="0" xfId="0" applyFont="1" applyFill="1" applyBorder="1"/>
    <xf numFmtId="0" fontId="4" fillId="6" borderId="0" xfId="0" applyFont="1" applyFill="1" applyBorder="1"/>
    <xf numFmtId="0" fontId="0" fillId="0" borderId="9" xfId="0" applyFill="1" applyBorder="1"/>
  </cellXfs>
  <cellStyles count="3">
    <cellStyle name="Komma" xfId="2" builtinId="3"/>
    <cellStyle name="Standaard" xfId="0" builtinId="0"/>
    <cellStyle name="Standaard 2" xfId="1" xr:uid="{6866EBBE-F51B-4A1E-9169-EA5DC14650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rlotteBraekmans@outlook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CharlotteBraekman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380A3-C23E-4538-BF7B-CC69B7DAFFCB}">
  <sheetPr>
    <pageSetUpPr fitToPage="1"/>
  </sheetPr>
  <dimension ref="A1:AF61"/>
  <sheetViews>
    <sheetView topLeftCell="E1" zoomScaleNormal="100" workbookViewId="0">
      <selection activeCell="O14" sqref="O14"/>
    </sheetView>
  </sheetViews>
  <sheetFormatPr defaultColWidth="9.140625" defaultRowHeight="12.75" x14ac:dyDescent="0.25"/>
  <cols>
    <col min="1" max="1" width="12.5703125" style="2" bestFit="1" customWidth="1"/>
    <col min="2" max="2" width="18.5703125" style="2" customWidth="1"/>
    <col min="3" max="3" width="19.28515625" style="2" customWidth="1"/>
    <col min="4" max="4" width="30.5703125" style="2" customWidth="1"/>
    <col min="5" max="5" width="31.140625" style="2" customWidth="1"/>
    <col min="6" max="6" width="5.42578125" style="44" customWidth="1"/>
    <col min="7" max="7" width="9.140625" style="49" customWidth="1"/>
    <col min="8" max="8" width="21.140625" style="26" customWidth="1"/>
    <col min="9" max="9" width="25" style="26" customWidth="1"/>
    <col min="10" max="10" width="9.140625" style="45" customWidth="1"/>
    <col min="11" max="11" width="9.140625" style="51" customWidth="1"/>
    <col min="12" max="12" width="23.42578125" style="30" customWidth="1"/>
    <col min="13" max="13" width="27.140625" style="30" customWidth="1"/>
    <col min="14" max="14" width="9.140625" style="47" customWidth="1"/>
    <col min="15" max="15" width="9.140625" style="53" customWidth="1"/>
    <col min="16" max="16" width="12" style="48" customWidth="1"/>
    <col min="17" max="17" width="9.140625" style="49" customWidth="1"/>
    <col min="18" max="23" width="9.140625" style="38" customWidth="1"/>
    <col min="24" max="26" width="9.140625" style="38"/>
    <col min="27" max="16384" width="9.140625" style="2"/>
  </cols>
  <sheetData>
    <row r="1" spans="1:32" ht="18.75" x14ac:dyDescent="0.25">
      <c r="A1" s="3"/>
      <c r="B1" s="80" t="s">
        <v>0</v>
      </c>
      <c r="C1" s="80"/>
      <c r="D1" s="81"/>
      <c r="E1" s="81"/>
      <c r="F1" s="39"/>
      <c r="R1" s="55" t="s">
        <v>520</v>
      </c>
      <c r="S1" s="55"/>
      <c r="T1" s="55"/>
      <c r="U1" s="55"/>
      <c r="V1" s="55"/>
      <c r="W1" s="55"/>
      <c r="X1" s="85" t="s">
        <v>521</v>
      </c>
      <c r="Y1" s="55" t="s">
        <v>514</v>
      </c>
      <c r="Z1" s="55" t="s">
        <v>515</v>
      </c>
      <c r="AA1" s="2" t="s">
        <v>521</v>
      </c>
      <c r="AB1" s="2" t="s">
        <v>514</v>
      </c>
      <c r="AC1" s="2" t="s">
        <v>515</v>
      </c>
      <c r="AD1" s="2" t="s">
        <v>538</v>
      </c>
      <c r="AE1" s="2" t="s">
        <v>539</v>
      </c>
      <c r="AF1" s="2" t="s">
        <v>536</v>
      </c>
    </row>
    <row r="2" spans="1:32" ht="18.75" x14ac:dyDescent="0.25">
      <c r="A2" s="3"/>
      <c r="B2" s="1" t="s">
        <v>492</v>
      </c>
      <c r="C2" s="1" t="s">
        <v>493</v>
      </c>
      <c r="D2" s="1" t="s">
        <v>494</v>
      </c>
      <c r="E2" s="11"/>
      <c r="F2" s="40"/>
      <c r="G2" s="50"/>
      <c r="H2" s="83" t="s">
        <v>514</v>
      </c>
      <c r="I2" s="84"/>
      <c r="J2" s="84"/>
      <c r="K2" s="84"/>
      <c r="L2" s="82" t="s">
        <v>515</v>
      </c>
      <c r="M2" s="82"/>
      <c r="N2" s="82"/>
      <c r="O2" s="82"/>
      <c r="R2" s="54" t="s">
        <v>521</v>
      </c>
      <c r="T2" s="38" t="s">
        <v>514</v>
      </c>
      <c r="V2" s="38" t="s">
        <v>522</v>
      </c>
      <c r="X2" s="38" t="s">
        <v>524</v>
      </c>
      <c r="Y2" s="38" t="s">
        <v>525</v>
      </c>
      <c r="Z2" s="38" t="s">
        <v>517</v>
      </c>
    </row>
    <row r="3" spans="1:32" ht="15.75" x14ac:dyDescent="0.25">
      <c r="A3" s="3"/>
      <c r="B3" s="4" t="s">
        <v>1</v>
      </c>
      <c r="C3" s="4" t="s">
        <v>2</v>
      </c>
      <c r="D3" s="36" t="s">
        <v>3</v>
      </c>
      <c r="E3" s="37" t="s">
        <v>4</v>
      </c>
      <c r="F3" s="41" t="s">
        <v>516</v>
      </c>
      <c r="G3" s="50" t="s">
        <v>517</v>
      </c>
      <c r="H3" s="34" t="s">
        <v>3</v>
      </c>
      <c r="I3" s="5" t="s">
        <v>4</v>
      </c>
      <c r="J3" s="46" t="s">
        <v>516</v>
      </c>
      <c r="K3" s="52" t="s">
        <v>517</v>
      </c>
      <c r="L3" s="4" t="s">
        <v>3</v>
      </c>
      <c r="M3" s="5" t="s">
        <v>4</v>
      </c>
      <c r="N3" s="47" t="s">
        <v>516</v>
      </c>
      <c r="O3" s="53" t="s">
        <v>517</v>
      </c>
      <c r="P3" s="48" t="s">
        <v>518</v>
      </c>
      <c r="Q3" s="49" t="s">
        <v>519</v>
      </c>
      <c r="R3" s="38" t="s">
        <v>516</v>
      </c>
      <c r="S3" s="38" t="s">
        <v>517</v>
      </c>
      <c r="T3" s="38" t="s">
        <v>516</v>
      </c>
      <c r="U3" s="38" t="s">
        <v>517</v>
      </c>
      <c r="V3" s="38" t="s">
        <v>523</v>
      </c>
      <c r="W3" s="38" t="s">
        <v>517</v>
      </c>
      <c r="X3" s="38" t="s">
        <v>516</v>
      </c>
      <c r="Z3" s="38" t="s">
        <v>526</v>
      </c>
    </row>
    <row r="4" spans="1:32" x14ac:dyDescent="0.2">
      <c r="A4" s="6" t="s">
        <v>5</v>
      </c>
      <c r="B4" s="12" t="s">
        <v>208</v>
      </c>
      <c r="C4" s="12" t="s">
        <v>68</v>
      </c>
      <c r="D4" s="12" t="s">
        <v>136</v>
      </c>
      <c r="E4" s="12" t="s">
        <v>133</v>
      </c>
      <c r="F4" s="42">
        <v>0</v>
      </c>
      <c r="G4" s="50">
        <v>69.19</v>
      </c>
      <c r="H4" s="35" t="s">
        <v>137</v>
      </c>
      <c r="I4" s="27" t="s">
        <v>135</v>
      </c>
      <c r="J4" s="73">
        <v>0</v>
      </c>
      <c r="K4" s="74">
        <v>64.41</v>
      </c>
      <c r="L4" s="31" t="s">
        <v>138</v>
      </c>
      <c r="M4" s="31" t="s">
        <v>134</v>
      </c>
      <c r="N4" s="47" t="s">
        <v>552</v>
      </c>
      <c r="O4" s="53" t="s">
        <v>552</v>
      </c>
      <c r="P4" s="48" t="e">
        <f>F4+J4+N4</f>
        <v>#VALUE!</v>
      </c>
      <c r="Q4" s="49" t="e">
        <f>G4+K4+O4</f>
        <v>#VALUE!</v>
      </c>
      <c r="X4" s="38">
        <f>R4+T4+V4</f>
        <v>0</v>
      </c>
      <c r="Y4" s="38">
        <f>S4</f>
        <v>0</v>
      </c>
      <c r="Z4" s="38">
        <f>U4+W4</f>
        <v>0</v>
      </c>
    </row>
    <row r="5" spans="1:32" ht="15" x14ac:dyDescent="0.2">
      <c r="A5" s="6" t="s">
        <v>551</v>
      </c>
      <c r="B5" s="12" t="s">
        <v>209</v>
      </c>
      <c r="C5" s="12" t="s">
        <v>73</v>
      </c>
      <c r="D5" s="12" t="s">
        <v>491</v>
      </c>
      <c r="E5" s="10" t="s">
        <v>126</v>
      </c>
      <c r="F5" s="42">
        <v>0</v>
      </c>
      <c r="G5" s="50">
        <v>67.08</v>
      </c>
      <c r="H5" s="35" t="s">
        <v>534</v>
      </c>
      <c r="I5" s="28" t="s">
        <v>127</v>
      </c>
      <c r="J5" s="73">
        <v>0</v>
      </c>
      <c r="K5" s="74">
        <v>67.31</v>
      </c>
      <c r="L5" s="31" t="s">
        <v>139</v>
      </c>
      <c r="M5" s="32" t="s">
        <v>128</v>
      </c>
      <c r="N5" s="47">
        <v>0</v>
      </c>
      <c r="O5" s="53">
        <v>60.03</v>
      </c>
      <c r="P5" s="48">
        <f>F5+J5+N5</f>
        <v>0</v>
      </c>
      <c r="Q5" s="49">
        <f>G5+K5+O5</f>
        <v>194.42</v>
      </c>
      <c r="X5" s="38">
        <v>0</v>
      </c>
      <c r="Y5" s="38">
        <v>0</v>
      </c>
      <c r="Z5" s="38">
        <v>4</v>
      </c>
      <c r="AA5" s="2">
        <v>40.200000000000003</v>
      </c>
      <c r="AB5" s="2">
        <v>35.81</v>
      </c>
      <c r="AC5" s="2">
        <v>32.590000000000003</v>
      </c>
      <c r="AD5" s="2">
        <f>X5+Y5+Z5</f>
        <v>4</v>
      </c>
      <c r="AE5" s="2">
        <f>AB5+AC5</f>
        <v>68.400000000000006</v>
      </c>
      <c r="AF5" s="2">
        <v>7</v>
      </c>
    </row>
    <row r="6" spans="1:32" x14ac:dyDescent="0.2">
      <c r="A6" s="6" t="s">
        <v>11</v>
      </c>
      <c r="B6" s="12" t="s">
        <v>278</v>
      </c>
      <c r="C6" s="12" t="s">
        <v>80</v>
      </c>
      <c r="D6" s="12" t="s">
        <v>143</v>
      </c>
      <c r="E6" s="12" t="s">
        <v>140</v>
      </c>
      <c r="F6" s="42">
        <v>0</v>
      </c>
      <c r="G6" s="50">
        <v>59.23</v>
      </c>
      <c r="H6" s="35" t="s">
        <v>142</v>
      </c>
      <c r="I6" s="27" t="s">
        <v>141</v>
      </c>
      <c r="J6" s="73">
        <v>0</v>
      </c>
      <c r="K6" s="74">
        <v>61.53</v>
      </c>
      <c r="L6" s="31" t="s">
        <v>145</v>
      </c>
      <c r="M6" s="31" t="s">
        <v>144</v>
      </c>
      <c r="N6" s="47">
        <v>0</v>
      </c>
      <c r="O6" s="53">
        <v>58.33</v>
      </c>
      <c r="P6" s="48">
        <f>F6+J6+N6</f>
        <v>0</v>
      </c>
      <c r="Q6" s="49">
        <f>G6+K6+O6</f>
        <v>179.08999999999997</v>
      </c>
      <c r="X6" s="38">
        <v>0</v>
      </c>
      <c r="Y6" s="38">
        <f t="shared" ref="Y6:Y47" si="0">S6</f>
        <v>0</v>
      </c>
      <c r="Z6" s="38">
        <v>4</v>
      </c>
      <c r="AA6" s="2">
        <v>36.700000000000003</v>
      </c>
      <c r="AB6" s="2">
        <v>34.090000000000003</v>
      </c>
      <c r="AC6" s="2">
        <v>28.27</v>
      </c>
      <c r="AD6" s="2">
        <f>X6+Y6+Z6</f>
        <v>4</v>
      </c>
      <c r="AE6" s="2">
        <f>AB6+AC6</f>
        <v>62.36</v>
      </c>
      <c r="AF6" s="2">
        <v>5</v>
      </c>
    </row>
    <row r="7" spans="1:32" x14ac:dyDescent="0.2">
      <c r="A7" s="6" t="s">
        <v>12</v>
      </c>
      <c r="B7" s="12" t="s">
        <v>210</v>
      </c>
      <c r="C7" s="12" t="s">
        <v>146</v>
      </c>
      <c r="D7" s="12" t="s">
        <v>147</v>
      </c>
      <c r="E7" s="12" t="s">
        <v>129</v>
      </c>
      <c r="F7" s="42">
        <v>0</v>
      </c>
      <c r="G7" s="50">
        <v>68.56</v>
      </c>
      <c r="H7" s="12" t="s">
        <v>148</v>
      </c>
      <c r="I7" s="12" t="s">
        <v>130</v>
      </c>
      <c r="J7" s="73">
        <v>0</v>
      </c>
      <c r="K7" s="74">
        <v>67.680000000000007</v>
      </c>
      <c r="L7" s="12" t="s">
        <v>150</v>
      </c>
      <c r="M7" s="12" t="s">
        <v>149</v>
      </c>
      <c r="N7" s="47">
        <v>0</v>
      </c>
      <c r="O7" s="53">
        <v>62.16</v>
      </c>
      <c r="P7" s="48">
        <f>F7+J7+N7</f>
        <v>0</v>
      </c>
      <c r="Q7" s="49">
        <f>G7+K7+O7</f>
        <v>198.4</v>
      </c>
      <c r="X7" s="38">
        <f t="shared" ref="X7:X12" si="1">R7+T7+V7</f>
        <v>0</v>
      </c>
      <c r="Y7" s="38">
        <f t="shared" si="0"/>
        <v>0</v>
      </c>
      <c r="Z7" s="38">
        <v>4</v>
      </c>
      <c r="AA7" s="2">
        <v>47.19</v>
      </c>
      <c r="AB7" s="2">
        <v>41.2</v>
      </c>
      <c r="AC7" s="2">
        <v>40.369999999999997</v>
      </c>
      <c r="AD7" s="2">
        <f>X7+Y7+Z7</f>
        <v>4</v>
      </c>
      <c r="AE7" s="2">
        <f>AB7+AC7</f>
        <v>81.569999999999993</v>
      </c>
      <c r="AF7" s="2">
        <v>13</v>
      </c>
    </row>
    <row r="8" spans="1:32" x14ac:dyDescent="0.2">
      <c r="A8" s="6" t="s">
        <v>13</v>
      </c>
      <c r="B8" s="12" t="s">
        <v>56</v>
      </c>
      <c r="C8" s="12" t="s">
        <v>58</v>
      </c>
      <c r="D8" s="12" t="s">
        <v>151</v>
      </c>
      <c r="E8" s="12" t="s">
        <v>131</v>
      </c>
      <c r="F8" s="42">
        <v>4</v>
      </c>
      <c r="G8" s="50">
        <v>79.790000000000006</v>
      </c>
      <c r="H8" s="35" t="s">
        <v>152</v>
      </c>
      <c r="I8" s="27" t="s">
        <v>132</v>
      </c>
      <c r="J8" s="73">
        <v>99</v>
      </c>
      <c r="K8" s="74">
        <v>99.99</v>
      </c>
      <c r="L8" s="31" t="s">
        <v>153</v>
      </c>
      <c r="M8" s="31" t="s">
        <v>154</v>
      </c>
      <c r="N8" s="47">
        <v>4</v>
      </c>
      <c r="O8" s="53">
        <v>66.069999999999993</v>
      </c>
      <c r="P8" s="48">
        <v>999</v>
      </c>
      <c r="Q8" s="49">
        <f>G8+K8+O8</f>
        <v>245.85</v>
      </c>
      <c r="X8" s="38">
        <f t="shared" si="1"/>
        <v>0</v>
      </c>
      <c r="Y8" s="38">
        <f t="shared" si="0"/>
        <v>0</v>
      </c>
      <c r="Z8" s="38">
        <f>U8+W8</f>
        <v>0</v>
      </c>
    </row>
    <row r="9" spans="1:32" x14ac:dyDescent="0.2">
      <c r="A9" s="6" t="s">
        <v>14</v>
      </c>
      <c r="B9" s="12" t="s">
        <v>211</v>
      </c>
      <c r="C9" s="12" t="s">
        <v>102</v>
      </c>
      <c r="D9" s="12" t="s">
        <v>157</v>
      </c>
      <c r="E9" s="12" t="s">
        <v>158</v>
      </c>
      <c r="F9" s="42">
        <v>0</v>
      </c>
      <c r="G9" s="50">
        <v>70.78</v>
      </c>
      <c r="H9" s="35" t="s">
        <v>159</v>
      </c>
      <c r="I9" s="27" t="s">
        <v>155</v>
      </c>
      <c r="J9" s="73">
        <v>4</v>
      </c>
      <c r="K9" s="74">
        <v>64.17</v>
      </c>
      <c r="L9" s="31" t="s">
        <v>160</v>
      </c>
      <c r="M9" s="31" t="s">
        <v>156</v>
      </c>
      <c r="N9" s="47">
        <v>0</v>
      </c>
      <c r="O9" s="53">
        <v>64.319999999999993</v>
      </c>
      <c r="P9" s="48">
        <f>F9+J9+N9</f>
        <v>4</v>
      </c>
      <c r="Q9" s="49">
        <f>G9+K9+O9</f>
        <v>199.26999999999998</v>
      </c>
      <c r="X9" s="38">
        <f t="shared" si="1"/>
        <v>0</v>
      </c>
      <c r="Y9" s="38">
        <f t="shared" si="0"/>
        <v>0</v>
      </c>
      <c r="Z9" s="38">
        <f>U9+W9</f>
        <v>0</v>
      </c>
    </row>
    <row r="10" spans="1:32" x14ac:dyDescent="0.2">
      <c r="A10" s="6" t="s">
        <v>15</v>
      </c>
      <c r="B10" s="12" t="s">
        <v>208</v>
      </c>
      <c r="C10" s="12" t="s">
        <v>67</v>
      </c>
      <c r="D10" s="12" t="s">
        <v>162</v>
      </c>
      <c r="E10" s="12" t="s">
        <v>161</v>
      </c>
      <c r="F10" s="42">
        <v>0</v>
      </c>
      <c r="G10" s="50">
        <v>63.81</v>
      </c>
      <c r="H10" s="35" t="s">
        <v>166</v>
      </c>
      <c r="I10" s="27" t="s">
        <v>163</v>
      </c>
      <c r="J10" s="73">
        <v>0</v>
      </c>
      <c r="K10" s="74">
        <v>69.11</v>
      </c>
      <c r="L10" s="31" t="s">
        <v>165</v>
      </c>
      <c r="M10" s="31" t="s">
        <v>164</v>
      </c>
      <c r="N10" s="47">
        <v>0</v>
      </c>
      <c r="O10" s="53">
        <v>61.9</v>
      </c>
      <c r="P10" s="48">
        <f>F10+J10+N10</f>
        <v>0</v>
      </c>
      <c r="Q10" s="49">
        <f>G10+K10+O10</f>
        <v>194.82000000000002</v>
      </c>
      <c r="X10" s="38">
        <f t="shared" si="1"/>
        <v>0</v>
      </c>
      <c r="Y10" s="38">
        <f t="shared" si="0"/>
        <v>0</v>
      </c>
      <c r="Z10" s="38">
        <v>4</v>
      </c>
      <c r="AA10" s="2">
        <v>42.42</v>
      </c>
      <c r="AB10" s="2">
        <v>39.880000000000003</v>
      </c>
      <c r="AC10" s="2">
        <v>32.75</v>
      </c>
      <c r="AD10" s="2">
        <f>X10+Y10+Z10</f>
        <v>4</v>
      </c>
      <c r="AE10" s="2">
        <f>AB10+AC10</f>
        <v>72.63</v>
      </c>
      <c r="AF10" s="2">
        <v>10</v>
      </c>
    </row>
    <row r="11" spans="1:32" x14ac:dyDescent="0.2">
      <c r="A11" s="6" t="s">
        <v>16</v>
      </c>
      <c r="B11" s="12" t="s">
        <v>106</v>
      </c>
      <c r="C11" s="12" t="s">
        <v>60</v>
      </c>
      <c r="D11" s="12" t="s">
        <v>167</v>
      </c>
      <c r="E11" s="12" t="s">
        <v>172</v>
      </c>
      <c r="F11" s="42">
        <v>0</v>
      </c>
      <c r="G11" s="50">
        <v>71.17</v>
      </c>
      <c r="H11" s="35" t="s">
        <v>168</v>
      </c>
      <c r="I11" s="27" t="s">
        <v>169</v>
      </c>
      <c r="J11" s="73">
        <v>99</v>
      </c>
      <c r="K11" s="74">
        <v>99.99</v>
      </c>
      <c r="L11" s="31" t="s">
        <v>170</v>
      </c>
      <c r="M11" s="31" t="s">
        <v>171</v>
      </c>
      <c r="N11" s="47">
        <v>4</v>
      </c>
      <c r="O11" s="53">
        <v>68.78</v>
      </c>
      <c r="P11" s="48">
        <v>999</v>
      </c>
      <c r="Q11" s="49">
        <f>G11+K11+O11</f>
        <v>239.94</v>
      </c>
      <c r="X11" s="38">
        <f t="shared" si="1"/>
        <v>0</v>
      </c>
      <c r="Y11" s="38">
        <f t="shared" si="0"/>
        <v>0</v>
      </c>
      <c r="Z11" s="38">
        <f>U11+W11</f>
        <v>0</v>
      </c>
    </row>
    <row r="12" spans="1:32" x14ac:dyDescent="0.2">
      <c r="A12" s="6" t="s">
        <v>17</v>
      </c>
      <c r="B12" s="12" t="s">
        <v>185</v>
      </c>
      <c r="C12" s="12" t="s">
        <v>98</v>
      </c>
      <c r="D12" s="12" t="s">
        <v>176</v>
      </c>
      <c r="E12" s="12" t="s">
        <v>175</v>
      </c>
      <c r="F12" s="42">
        <v>99</v>
      </c>
      <c r="G12" s="50">
        <v>99.99</v>
      </c>
      <c r="H12" s="35" t="s">
        <v>177</v>
      </c>
      <c r="I12" s="27" t="s">
        <v>174</v>
      </c>
      <c r="J12" s="73">
        <v>0</v>
      </c>
      <c r="K12" s="74">
        <v>70.14</v>
      </c>
      <c r="L12" s="31" t="s">
        <v>178</v>
      </c>
      <c r="M12" s="31" t="s">
        <v>173</v>
      </c>
      <c r="N12" s="47">
        <v>5</v>
      </c>
      <c r="O12" s="53">
        <v>83.79</v>
      </c>
      <c r="P12" s="48">
        <v>999</v>
      </c>
      <c r="Q12" s="49">
        <f>G12+K12+O12</f>
        <v>253.92000000000002</v>
      </c>
      <c r="X12" s="38">
        <f t="shared" si="1"/>
        <v>0</v>
      </c>
      <c r="Y12" s="38">
        <f t="shared" si="0"/>
        <v>0</v>
      </c>
      <c r="Z12" s="38">
        <f>U12+W12</f>
        <v>0</v>
      </c>
    </row>
    <row r="13" spans="1:32" x14ac:dyDescent="0.2">
      <c r="A13" s="6" t="s">
        <v>18</v>
      </c>
      <c r="B13" s="12" t="s">
        <v>212</v>
      </c>
      <c r="C13" s="12" t="s">
        <v>122</v>
      </c>
      <c r="D13" s="12" t="s">
        <v>183</v>
      </c>
      <c r="E13" s="12" t="s">
        <v>179</v>
      </c>
      <c r="F13" s="42">
        <v>0</v>
      </c>
      <c r="G13" s="50">
        <v>76.36</v>
      </c>
      <c r="H13" s="35" t="s">
        <v>184</v>
      </c>
      <c r="I13" s="27" t="s">
        <v>180</v>
      </c>
      <c r="J13" s="73">
        <v>0</v>
      </c>
      <c r="K13" s="74">
        <v>67.92</v>
      </c>
      <c r="L13" s="31" t="s">
        <v>182</v>
      </c>
      <c r="M13" s="31" t="s">
        <v>181</v>
      </c>
      <c r="N13" s="47">
        <v>0</v>
      </c>
      <c r="O13" s="53">
        <v>64.12</v>
      </c>
      <c r="P13" s="48">
        <f>F13+J13+N13</f>
        <v>0</v>
      </c>
      <c r="Q13" s="49">
        <f>G13+K13+O13</f>
        <v>208.4</v>
      </c>
      <c r="X13" s="38">
        <v>4</v>
      </c>
      <c r="Y13" s="38">
        <f t="shared" si="0"/>
        <v>0</v>
      </c>
      <c r="Z13" s="38">
        <v>0</v>
      </c>
      <c r="AA13" s="2">
        <v>49.75</v>
      </c>
      <c r="AB13" s="2">
        <v>36.299999999999997</v>
      </c>
      <c r="AC13" s="2">
        <v>41.24</v>
      </c>
      <c r="AD13" s="2">
        <f>X13+Y13+Z13</f>
        <v>4</v>
      </c>
      <c r="AE13" s="2">
        <f>AB13+AC13</f>
        <v>77.539999999999992</v>
      </c>
      <c r="AF13" s="2">
        <v>12</v>
      </c>
    </row>
    <row r="14" spans="1:32" x14ac:dyDescent="0.2">
      <c r="A14" s="6" t="s">
        <v>19</v>
      </c>
      <c r="B14" s="12" t="s">
        <v>209</v>
      </c>
      <c r="C14" s="12" t="s">
        <v>76</v>
      </c>
      <c r="D14" s="12" t="s">
        <v>189</v>
      </c>
      <c r="E14" s="12" t="s">
        <v>186</v>
      </c>
      <c r="F14" s="42">
        <v>0</v>
      </c>
      <c r="G14" s="50">
        <v>66.930000000000007</v>
      </c>
      <c r="H14" s="35" t="s">
        <v>527</v>
      </c>
      <c r="I14" s="27"/>
      <c r="J14" s="73">
        <v>4</v>
      </c>
      <c r="K14" s="74">
        <v>54.32</v>
      </c>
      <c r="L14" s="31" t="s">
        <v>513</v>
      </c>
      <c r="M14" s="31" t="s">
        <v>512</v>
      </c>
      <c r="N14" s="47">
        <v>0</v>
      </c>
      <c r="O14" s="53">
        <v>57.1</v>
      </c>
      <c r="P14" s="48">
        <f>F14+J14+N14</f>
        <v>4</v>
      </c>
      <c r="Q14" s="49">
        <f>G14+K14+O14</f>
        <v>178.35</v>
      </c>
      <c r="X14" s="38">
        <f t="shared" ref="X14:X61" si="2">R14+T14+V14</f>
        <v>0</v>
      </c>
      <c r="Y14" s="38">
        <f t="shared" si="0"/>
        <v>0</v>
      </c>
      <c r="Z14" s="38">
        <f t="shared" ref="Z14:Z19" si="3">U14+W14</f>
        <v>0</v>
      </c>
    </row>
    <row r="15" spans="1:32" x14ac:dyDescent="0.2">
      <c r="A15" s="6" t="s">
        <v>20</v>
      </c>
      <c r="B15" s="12" t="s">
        <v>213</v>
      </c>
      <c r="C15" s="12" t="s">
        <v>55</v>
      </c>
      <c r="D15" s="12" t="s">
        <v>192</v>
      </c>
      <c r="E15" s="12" t="s">
        <v>191</v>
      </c>
      <c r="F15" s="42">
        <v>0</v>
      </c>
      <c r="G15" s="50">
        <v>70.52</v>
      </c>
      <c r="H15" s="35" t="s">
        <v>195</v>
      </c>
      <c r="I15" s="27" t="s">
        <v>193</v>
      </c>
      <c r="J15" s="73">
        <v>4</v>
      </c>
      <c r="K15" s="74">
        <v>54.91</v>
      </c>
      <c r="L15" s="31" t="s">
        <v>196</v>
      </c>
      <c r="M15" s="31" t="s">
        <v>194</v>
      </c>
      <c r="N15" s="47">
        <v>0</v>
      </c>
      <c r="O15" s="53">
        <v>57.11</v>
      </c>
      <c r="P15" s="48">
        <f>F15+J15+N15</f>
        <v>4</v>
      </c>
      <c r="Q15" s="49">
        <f>G15+K15+O15</f>
        <v>182.54</v>
      </c>
      <c r="X15" s="38">
        <f t="shared" si="2"/>
        <v>0</v>
      </c>
      <c r="Y15" s="38">
        <f t="shared" si="0"/>
        <v>0</v>
      </c>
      <c r="Z15" s="38">
        <f t="shared" si="3"/>
        <v>0</v>
      </c>
    </row>
    <row r="16" spans="1:32" x14ac:dyDescent="0.2">
      <c r="A16" s="6" t="s">
        <v>21</v>
      </c>
      <c r="B16" s="12" t="s">
        <v>61</v>
      </c>
      <c r="C16" s="12" t="s">
        <v>62</v>
      </c>
      <c r="D16" s="12" t="s">
        <v>197</v>
      </c>
      <c r="E16" s="12" t="s">
        <v>200</v>
      </c>
      <c r="F16" s="42">
        <v>0</v>
      </c>
      <c r="G16" s="50">
        <v>75.040000000000006</v>
      </c>
      <c r="H16" s="35" t="s">
        <v>198</v>
      </c>
      <c r="I16" s="27" t="s">
        <v>202</v>
      </c>
      <c r="J16" s="73">
        <v>0</v>
      </c>
      <c r="K16" s="74">
        <v>65.349999999999994</v>
      </c>
      <c r="L16" s="31" t="s">
        <v>199</v>
      </c>
      <c r="M16" s="31" t="s">
        <v>201</v>
      </c>
      <c r="N16" s="47">
        <v>99</v>
      </c>
      <c r="O16" s="53">
        <v>99.99</v>
      </c>
      <c r="P16" s="48">
        <f>F16+J16+N16</f>
        <v>99</v>
      </c>
      <c r="Q16" s="49">
        <f>G16+K16+O16</f>
        <v>240.38</v>
      </c>
      <c r="X16" s="38">
        <f t="shared" si="2"/>
        <v>0</v>
      </c>
      <c r="Y16" s="38">
        <f t="shared" si="0"/>
        <v>0</v>
      </c>
      <c r="Z16" s="38">
        <f t="shared" si="3"/>
        <v>0</v>
      </c>
    </row>
    <row r="17" spans="1:32" s="62" customFormat="1" x14ac:dyDescent="0.2">
      <c r="A17" s="63" t="s">
        <v>22</v>
      </c>
      <c r="B17" s="59" t="s">
        <v>393</v>
      </c>
      <c r="C17" s="59" t="s">
        <v>108</v>
      </c>
      <c r="D17" s="59" t="s">
        <v>206</v>
      </c>
      <c r="E17" s="59" t="s">
        <v>504</v>
      </c>
      <c r="F17" s="56"/>
      <c r="G17" s="57"/>
      <c r="H17" s="58" t="s">
        <v>207</v>
      </c>
      <c r="I17" s="59" t="s">
        <v>205</v>
      </c>
      <c r="J17" s="56"/>
      <c r="K17" s="57"/>
      <c r="L17" s="59" t="s">
        <v>203</v>
      </c>
      <c r="M17" s="59" t="s">
        <v>204</v>
      </c>
      <c r="N17" s="60"/>
      <c r="O17" s="61"/>
      <c r="P17" s="60" t="s">
        <v>533</v>
      </c>
      <c r="Q17" s="61">
        <f>G17+K17+O17</f>
        <v>0</v>
      </c>
      <c r="X17" s="62">
        <f t="shared" si="2"/>
        <v>0</v>
      </c>
      <c r="Y17" s="62">
        <f t="shared" si="0"/>
        <v>0</v>
      </c>
      <c r="Z17" s="62">
        <f t="shared" si="3"/>
        <v>0</v>
      </c>
      <c r="AA17" s="62" t="s">
        <v>533</v>
      </c>
      <c r="AD17" s="2">
        <f>X17+Y17+Z17</f>
        <v>0</v>
      </c>
      <c r="AE17" s="2" t="s">
        <v>533</v>
      </c>
    </row>
    <row r="18" spans="1:32" x14ac:dyDescent="0.2">
      <c r="A18" s="6" t="s">
        <v>23</v>
      </c>
      <c r="B18" s="12" t="s">
        <v>214</v>
      </c>
      <c r="C18" s="12" t="s">
        <v>93</v>
      </c>
      <c r="D18" s="12" t="s">
        <v>215</v>
      </c>
      <c r="E18" s="12" t="s">
        <v>265</v>
      </c>
      <c r="F18" s="42">
        <v>0</v>
      </c>
      <c r="G18" s="50">
        <v>68.239999999999995</v>
      </c>
      <c r="H18" s="35" t="s">
        <v>217</v>
      </c>
      <c r="I18" s="27" t="s">
        <v>216</v>
      </c>
      <c r="J18" s="73">
        <v>99</v>
      </c>
      <c r="K18" s="74">
        <v>99.99</v>
      </c>
      <c r="L18" s="31" t="s">
        <v>218</v>
      </c>
      <c r="M18" s="31" t="s">
        <v>219</v>
      </c>
      <c r="N18" s="47">
        <v>0</v>
      </c>
      <c r="O18" s="53">
        <v>54.19</v>
      </c>
      <c r="P18" s="48">
        <v>999</v>
      </c>
      <c r="Q18" s="49">
        <f>G18+K18+O18</f>
        <v>222.42</v>
      </c>
      <c r="X18" s="38">
        <f t="shared" si="2"/>
        <v>0</v>
      </c>
      <c r="Y18" s="38">
        <f t="shared" si="0"/>
        <v>0</v>
      </c>
      <c r="Z18" s="38">
        <f t="shared" si="3"/>
        <v>0</v>
      </c>
    </row>
    <row r="19" spans="1:32" x14ac:dyDescent="0.2">
      <c r="A19" s="15" t="s">
        <v>24</v>
      </c>
      <c r="B19" s="12" t="s">
        <v>64</v>
      </c>
      <c r="C19" s="12" t="s">
        <v>65</v>
      </c>
      <c r="D19" s="12" t="s">
        <v>220</v>
      </c>
      <c r="E19" s="12" t="s">
        <v>221</v>
      </c>
      <c r="F19" s="42">
        <v>5</v>
      </c>
      <c r="G19" s="50">
        <v>82.83</v>
      </c>
      <c r="H19" s="35" t="s">
        <v>222</v>
      </c>
      <c r="I19" s="27" t="s">
        <v>224</v>
      </c>
      <c r="J19" s="73">
        <v>4</v>
      </c>
      <c r="K19" s="74">
        <v>62.4</v>
      </c>
      <c r="L19" s="31" t="s">
        <v>225</v>
      </c>
      <c r="M19" s="31" t="s">
        <v>223</v>
      </c>
      <c r="N19" s="47">
        <v>4</v>
      </c>
      <c r="O19" s="53">
        <v>63.73</v>
      </c>
      <c r="P19" s="48">
        <f>F19+J19+N19</f>
        <v>13</v>
      </c>
      <c r="Q19" s="49">
        <f>G19+K19+O19</f>
        <v>208.95999999999998</v>
      </c>
      <c r="X19" s="38">
        <f t="shared" si="2"/>
        <v>0</v>
      </c>
      <c r="Y19" s="38">
        <f t="shared" si="0"/>
        <v>0</v>
      </c>
      <c r="Z19" s="38">
        <f t="shared" si="3"/>
        <v>0</v>
      </c>
    </row>
    <row r="20" spans="1:32" x14ac:dyDescent="0.2">
      <c r="A20" s="6" t="s">
        <v>25</v>
      </c>
      <c r="B20" s="12" t="s">
        <v>293</v>
      </c>
      <c r="C20" s="12" t="s">
        <v>105</v>
      </c>
      <c r="D20" s="12" t="s">
        <v>229</v>
      </c>
      <c r="E20" s="12" t="s">
        <v>228</v>
      </c>
      <c r="F20" s="42">
        <v>0</v>
      </c>
      <c r="G20" s="50">
        <v>59.54</v>
      </c>
      <c r="H20" s="35" t="s">
        <v>230</v>
      </c>
      <c r="I20" s="27" t="s">
        <v>227</v>
      </c>
      <c r="J20" s="73">
        <v>0</v>
      </c>
      <c r="K20" s="74">
        <v>60.58</v>
      </c>
      <c r="L20" s="31" t="s">
        <v>231</v>
      </c>
      <c r="M20" s="31" t="s">
        <v>226</v>
      </c>
      <c r="N20" s="47">
        <v>0</v>
      </c>
      <c r="O20" s="53">
        <v>63.76</v>
      </c>
      <c r="P20" s="48">
        <f>F20+J20+N20</f>
        <v>0</v>
      </c>
      <c r="Q20" s="49">
        <f>G20+K20+O20</f>
        <v>183.88</v>
      </c>
      <c r="X20" s="38">
        <f t="shared" si="2"/>
        <v>0</v>
      </c>
      <c r="Y20" s="38">
        <f t="shared" si="0"/>
        <v>0</v>
      </c>
      <c r="Z20" s="38">
        <v>4</v>
      </c>
      <c r="AA20" s="2">
        <v>40</v>
      </c>
      <c r="AB20" s="2">
        <v>36.67</v>
      </c>
      <c r="AC20" s="2">
        <v>35.75</v>
      </c>
      <c r="AD20" s="2">
        <f>X20+Y20+Z20</f>
        <v>4</v>
      </c>
      <c r="AE20" s="2">
        <f t="shared" ref="AE20:AE21" si="4">AB20+AC20</f>
        <v>72.42</v>
      </c>
      <c r="AF20" s="2">
        <v>9</v>
      </c>
    </row>
    <row r="21" spans="1:32" x14ac:dyDescent="0.2">
      <c r="A21" s="6" t="s">
        <v>26</v>
      </c>
      <c r="B21" s="12" t="s">
        <v>208</v>
      </c>
      <c r="C21" s="12" t="s">
        <v>99</v>
      </c>
      <c r="D21" s="12" t="s">
        <v>237</v>
      </c>
      <c r="E21" s="12" t="s">
        <v>232</v>
      </c>
      <c r="F21" s="42">
        <v>0</v>
      </c>
      <c r="G21" s="50">
        <v>64.64</v>
      </c>
      <c r="H21" s="35" t="s">
        <v>236</v>
      </c>
      <c r="I21" s="29" t="s">
        <v>233</v>
      </c>
      <c r="J21" s="73">
        <v>0</v>
      </c>
      <c r="K21" s="74">
        <v>55.97</v>
      </c>
      <c r="L21" s="31" t="s">
        <v>235</v>
      </c>
      <c r="M21" s="33" t="s">
        <v>234</v>
      </c>
      <c r="N21" s="47">
        <v>0</v>
      </c>
      <c r="O21" s="53">
        <v>59.07</v>
      </c>
      <c r="P21" s="48">
        <f>F21+J21+N21</f>
        <v>0</v>
      </c>
      <c r="Q21" s="49">
        <f>G21+K21+O21</f>
        <v>179.68</v>
      </c>
      <c r="X21" s="38">
        <f t="shared" si="2"/>
        <v>0</v>
      </c>
      <c r="Y21" s="38">
        <f t="shared" si="0"/>
        <v>0</v>
      </c>
      <c r="Z21" s="38">
        <f>U21+W21</f>
        <v>0</v>
      </c>
      <c r="AA21" s="2">
        <v>44.05</v>
      </c>
      <c r="AB21" s="2">
        <v>29.72</v>
      </c>
      <c r="AC21" s="2">
        <v>36.54</v>
      </c>
      <c r="AD21" s="2">
        <f>X21+Y21+Z21</f>
        <v>0</v>
      </c>
      <c r="AE21" s="2">
        <f t="shared" si="4"/>
        <v>66.259999999999991</v>
      </c>
      <c r="AF21" s="2">
        <v>3</v>
      </c>
    </row>
    <row r="22" spans="1:32" x14ac:dyDescent="0.2">
      <c r="A22" s="6" t="s">
        <v>27</v>
      </c>
      <c r="B22" s="12" t="s">
        <v>56</v>
      </c>
      <c r="C22" s="12" t="s">
        <v>95</v>
      </c>
      <c r="D22" s="12" t="s">
        <v>238</v>
      </c>
      <c r="E22" s="12" t="s">
        <v>239</v>
      </c>
      <c r="F22" s="42">
        <v>0</v>
      </c>
      <c r="G22" s="50">
        <v>62.63</v>
      </c>
      <c r="H22" s="35" t="s">
        <v>240</v>
      </c>
      <c r="I22" s="27" t="s">
        <v>241</v>
      </c>
      <c r="J22" s="73">
        <v>0</v>
      </c>
      <c r="K22" s="74">
        <v>62.7</v>
      </c>
      <c r="L22" s="31" t="s">
        <v>242</v>
      </c>
      <c r="M22" s="31" t="s">
        <v>243</v>
      </c>
      <c r="N22" s="47">
        <v>99</v>
      </c>
      <c r="O22" s="53">
        <v>99.99</v>
      </c>
      <c r="P22" s="48">
        <f>F22+J22+N22</f>
        <v>99</v>
      </c>
      <c r="Q22" s="49">
        <f>G22+K22+O22</f>
        <v>225.32</v>
      </c>
      <c r="X22" s="38">
        <f t="shared" si="2"/>
        <v>0</v>
      </c>
      <c r="Y22" s="38">
        <f t="shared" si="0"/>
        <v>0</v>
      </c>
      <c r="Z22" s="38">
        <f>U22+W22</f>
        <v>0</v>
      </c>
    </row>
    <row r="23" spans="1:32" x14ac:dyDescent="0.2">
      <c r="A23" s="6" t="s">
        <v>28</v>
      </c>
      <c r="B23" s="12" t="s">
        <v>248</v>
      </c>
      <c r="C23" s="12" t="s">
        <v>91</v>
      </c>
      <c r="D23" s="12" t="s">
        <v>246</v>
      </c>
      <c r="E23" s="12" t="s">
        <v>244</v>
      </c>
      <c r="F23" s="42">
        <v>0</v>
      </c>
      <c r="G23" s="71">
        <v>56.59</v>
      </c>
      <c r="H23" s="35" t="s">
        <v>247</v>
      </c>
      <c r="I23" s="27" t="s">
        <v>245</v>
      </c>
      <c r="J23" s="73">
        <v>4</v>
      </c>
      <c r="K23" s="74">
        <v>66.27</v>
      </c>
      <c r="L23" s="31" t="s">
        <v>488</v>
      </c>
      <c r="M23" s="31" t="s">
        <v>489</v>
      </c>
      <c r="N23" s="47">
        <v>4</v>
      </c>
      <c r="O23" s="53">
        <v>67.510000000000005</v>
      </c>
      <c r="P23" s="48">
        <f>F23+J23+N23</f>
        <v>8</v>
      </c>
      <c r="Q23" s="49">
        <f>G23+K23+O23</f>
        <v>190.37</v>
      </c>
      <c r="X23" s="38">
        <f t="shared" si="2"/>
        <v>0</v>
      </c>
      <c r="Y23" s="38">
        <f t="shared" si="0"/>
        <v>0</v>
      </c>
      <c r="Z23" s="38">
        <f>U23+W23</f>
        <v>0</v>
      </c>
    </row>
    <row r="24" spans="1:32" x14ac:dyDescent="0.2">
      <c r="A24" s="6" t="s">
        <v>29</v>
      </c>
      <c r="B24" s="12" t="s">
        <v>249</v>
      </c>
      <c r="C24" s="12" t="s">
        <v>250</v>
      </c>
      <c r="D24" s="12" t="s">
        <v>254</v>
      </c>
      <c r="E24" s="12" t="s">
        <v>251</v>
      </c>
      <c r="F24" s="42">
        <v>0</v>
      </c>
      <c r="G24" s="50">
        <v>66.239999999999995</v>
      </c>
      <c r="H24" s="35" t="s">
        <v>255</v>
      </c>
      <c r="I24" s="27" t="s">
        <v>252</v>
      </c>
      <c r="J24" s="73">
        <v>0</v>
      </c>
      <c r="K24" s="74">
        <v>70.13</v>
      </c>
      <c r="L24" s="31" t="s">
        <v>256</v>
      </c>
      <c r="M24" s="31" t="s">
        <v>253</v>
      </c>
      <c r="N24" s="47">
        <v>0</v>
      </c>
      <c r="O24" s="53">
        <v>64.7</v>
      </c>
      <c r="P24" s="48">
        <f>F24+J24+N24</f>
        <v>0</v>
      </c>
      <c r="Q24" s="49">
        <f>G24+K24+O24</f>
        <v>201.07</v>
      </c>
      <c r="X24" s="38">
        <f t="shared" si="2"/>
        <v>0</v>
      </c>
      <c r="Y24" s="38">
        <f t="shared" si="0"/>
        <v>0</v>
      </c>
      <c r="Z24" s="38">
        <v>4</v>
      </c>
      <c r="AA24" s="2">
        <v>40.28</v>
      </c>
      <c r="AB24" s="2">
        <v>36.369999999999997</v>
      </c>
      <c r="AC24" s="2">
        <v>35</v>
      </c>
      <c r="AD24" s="2">
        <f>X24+Y24+Z24</f>
        <v>4</v>
      </c>
      <c r="AE24" s="2">
        <f>AB24+AC24</f>
        <v>71.37</v>
      </c>
      <c r="AF24" s="2">
        <v>4</v>
      </c>
    </row>
    <row r="25" spans="1:32" x14ac:dyDescent="0.2">
      <c r="A25" s="6" t="s">
        <v>30</v>
      </c>
      <c r="B25" s="12" t="s">
        <v>209</v>
      </c>
      <c r="C25" s="12" t="s">
        <v>75</v>
      </c>
      <c r="D25" s="12" t="s">
        <v>481</v>
      </c>
      <c r="E25" s="12" t="s">
        <v>244</v>
      </c>
      <c r="F25" s="42">
        <v>0</v>
      </c>
      <c r="G25" s="50">
        <v>69.16</v>
      </c>
      <c r="H25" s="35" t="s">
        <v>482</v>
      </c>
      <c r="I25" s="27" t="s">
        <v>257</v>
      </c>
      <c r="J25" s="73">
        <v>0</v>
      </c>
      <c r="K25" s="74">
        <v>61.9</v>
      </c>
      <c r="L25" s="31" t="s">
        <v>483</v>
      </c>
      <c r="M25" s="31" t="s">
        <v>258</v>
      </c>
      <c r="N25" s="47">
        <v>4</v>
      </c>
      <c r="O25" s="53">
        <v>61.34</v>
      </c>
      <c r="P25" s="48">
        <f>F25+J25+N25</f>
        <v>4</v>
      </c>
      <c r="Q25" s="49">
        <f>G25+K25+O25</f>
        <v>192.4</v>
      </c>
      <c r="X25" s="38">
        <f t="shared" si="2"/>
        <v>0</v>
      </c>
      <c r="Y25" s="38">
        <f t="shared" si="0"/>
        <v>0</v>
      </c>
      <c r="Z25" s="38">
        <f t="shared" ref="Z25:Z32" si="5">U25+W25</f>
        <v>0</v>
      </c>
    </row>
    <row r="26" spans="1:32" s="62" customFormat="1" x14ac:dyDescent="0.2">
      <c r="A26" s="63" t="s">
        <v>31</v>
      </c>
      <c r="B26" s="59" t="s">
        <v>89</v>
      </c>
      <c r="C26" s="59" t="s">
        <v>90</v>
      </c>
      <c r="D26" s="59" t="s">
        <v>260</v>
      </c>
      <c r="E26" s="59" t="s">
        <v>259</v>
      </c>
      <c r="F26" s="56"/>
      <c r="G26" s="57"/>
      <c r="H26" s="58" t="s">
        <v>262</v>
      </c>
      <c r="I26" s="59" t="s">
        <v>261</v>
      </c>
      <c r="J26" s="56"/>
      <c r="K26" s="57"/>
      <c r="L26" s="59" t="s">
        <v>264</v>
      </c>
      <c r="M26" s="59" t="s">
        <v>263</v>
      </c>
      <c r="N26" s="60"/>
      <c r="O26" s="61"/>
      <c r="P26" s="60" t="s">
        <v>533</v>
      </c>
      <c r="Q26" s="61">
        <f>G26+K26+O26</f>
        <v>0</v>
      </c>
      <c r="X26" s="62">
        <f t="shared" si="2"/>
        <v>0</v>
      </c>
      <c r="Y26" s="62">
        <f t="shared" si="0"/>
        <v>0</v>
      </c>
      <c r="Z26" s="62">
        <f t="shared" si="5"/>
        <v>0</v>
      </c>
      <c r="AA26" s="62" t="s">
        <v>533</v>
      </c>
      <c r="AD26" s="2">
        <f>X26+Y26+Z26</f>
        <v>0</v>
      </c>
      <c r="AE26" s="2" t="s">
        <v>533</v>
      </c>
    </row>
    <row r="27" spans="1:32" x14ac:dyDescent="0.2">
      <c r="A27" s="6" t="s">
        <v>32</v>
      </c>
      <c r="B27" s="12" t="s">
        <v>6</v>
      </c>
      <c r="C27" s="12" t="s">
        <v>54</v>
      </c>
      <c r="D27" s="12" t="s">
        <v>271</v>
      </c>
      <c r="E27" s="12" t="s">
        <v>266</v>
      </c>
      <c r="F27" s="42">
        <v>0</v>
      </c>
      <c r="G27" s="50">
        <v>65.05</v>
      </c>
      <c r="H27" s="35" t="s">
        <v>270</v>
      </c>
      <c r="I27" s="27" t="s">
        <v>267</v>
      </c>
      <c r="J27" s="73">
        <v>0</v>
      </c>
      <c r="K27" s="74">
        <v>59.17</v>
      </c>
      <c r="L27" s="31" t="s">
        <v>269</v>
      </c>
      <c r="M27" s="31" t="s">
        <v>268</v>
      </c>
      <c r="N27" s="47">
        <v>99</v>
      </c>
      <c r="O27" s="53">
        <v>99.99</v>
      </c>
      <c r="P27" s="48">
        <f>F27+J27+N27</f>
        <v>99</v>
      </c>
      <c r="Q27" s="49">
        <f>G27+K27+O27</f>
        <v>224.20999999999998</v>
      </c>
      <c r="X27" s="38">
        <f t="shared" si="2"/>
        <v>0</v>
      </c>
      <c r="Y27" s="38">
        <f t="shared" si="0"/>
        <v>0</v>
      </c>
      <c r="Z27" s="38">
        <f t="shared" si="5"/>
        <v>0</v>
      </c>
    </row>
    <row r="28" spans="1:32" x14ac:dyDescent="0.2">
      <c r="A28" s="6" t="s">
        <v>33</v>
      </c>
      <c r="B28" s="12" t="s">
        <v>278</v>
      </c>
      <c r="C28" s="12" t="s">
        <v>79</v>
      </c>
      <c r="D28" s="12" t="s">
        <v>275</v>
      </c>
      <c r="E28" s="12" t="s">
        <v>272</v>
      </c>
      <c r="F28" s="42">
        <v>0</v>
      </c>
      <c r="G28" s="50">
        <v>65.760000000000005</v>
      </c>
      <c r="H28" s="35" t="s">
        <v>276</v>
      </c>
      <c r="I28" s="27" t="s">
        <v>274</v>
      </c>
      <c r="J28" s="73">
        <v>4</v>
      </c>
      <c r="K28" s="74">
        <v>79.040000000000006</v>
      </c>
      <c r="L28" s="31" t="s">
        <v>277</v>
      </c>
      <c r="M28" s="31" t="s">
        <v>273</v>
      </c>
      <c r="N28" s="47">
        <v>4</v>
      </c>
      <c r="O28" s="53">
        <v>65.260000000000005</v>
      </c>
      <c r="P28" s="48">
        <f>F28+J28+N28</f>
        <v>8</v>
      </c>
      <c r="Q28" s="49">
        <f>G28+K28+O28</f>
        <v>210.06</v>
      </c>
      <c r="X28" s="38">
        <f t="shared" si="2"/>
        <v>0</v>
      </c>
      <c r="Y28" s="38">
        <f t="shared" si="0"/>
        <v>0</v>
      </c>
      <c r="Z28" s="38">
        <f t="shared" si="5"/>
        <v>0</v>
      </c>
    </row>
    <row r="29" spans="1:32" x14ac:dyDescent="0.2">
      <c r="A29" s="6" t="s">
        <v>34</v>
      </c>
      <c r="B29" s="12" t="s">
        <v>279</v>
      </c>
      <c r="C29" s="12" t="s">
        <v>70</v>
      </c>
      <c r="D29" s="12" t="s">
        <v>280</v>
      </c>
      <c r="E29" s="12" t="s">
        <v>281</v>
      </c>
      <c r="F29" s="42">
        <v>4</v>
      </c>
      <c r="G29" s="50">
        <v>64.27</v>
      </c>
      <c r="H29" s="35" t="s">
        <v>282</v>
      </c>
      <c r="I29" s="27" t="s">
        <v>283</v>
      </c>
      <c r="J29" s="73">
        <v>99</v>
      </c>
      <c r="K29" s="74">
        <v>99.99</v>
      </c>
      <c r="L29" s="31" t="s">
        <v>284</v>
      </c>
      <c r="M29" s="31" t="s">
        <v>285</v>
      </c>
      <c r="N29" s="47">
        <v>0</v>
      </c>
      <c r="O29" s="53">
        <v>58.34</v>
      </c>
      <c r="P29" s="48">
        <f>F29+J29+N29</f>
        <v>103</v>
      </c>
      <c r="Q29" s="49">
        <f>G29+K29+O29</f>
        <v>222.6</v>
      </c>
      <c r="X29" s="38">
        <f t="shared" si="2"/>
        <v>0</v>
      </c>
      <c r="Y29" s="38">
        <f t="shared" si="0"/>
        <v>0</v>
      </c>
      <c r="Z29" s="38">
        <f t="shared" si="5"/>
        <v>0</v>
      </c>
    </row>
    <row r="30" spans="1:32" x14ac:dyDescent="0.2">
      <c r="A30" s="6" t="s">
        <v>35</v>
      </c>
      <c r="B30" s="12" t="s">
        <v>286</v>
      </c>
      <c r="C30" s="12" t="s">
        <v>69</v>
      </c>
      <c r="D30" s="12" t="s">
        <v>291</v>
      </c>
      <c r="E30" s="12" t="s">
        <v>287</v>
      </c>
      <c r="F30" s="42">
        <v>4</v>
      </c>
      <c r="G30" s="50">
        <v>86.87</v>
      </c>
      <c r="H30" s="35" t="s">
        <v>292</v>
      </c>
      <c r="I30" s="27" t="s">
        <v>288</v>
      </c>
      <c r="J30" s="73">
        <v>0</v>
      </c>
      <c r="K30" s="74">
        <v>57.46</v>
      </c>
      <c r="L30" s="31" t="s">
        <v>290</v>
      </c>
      <c r="M30" s="31" t="s">
        <v>289</v>
      </c>
      <c r="N30" s="47">
        <v>6</v>
      </c>
      <c r="O30" s="53">
        <v>84.18</v>
      </c>
      <c r="P30" s="48">
        <f>F30+J30+N30</f>
        <v>10</v>
      </c>
      <c r="Q30" s="49">
        <f>G30+K30+O30</f>
        <v>228.51000000000002</v>
      </c>
      <c r="X30" s="38">
        <f t="shared" si="2"/>
        <v>0</v>
      </c>
      <c r="Y30" s="38">
        <f t="shared" si="0"/>
        <v>0</v>
      </c>
      <c r="Z30" s="38">
        <f t="shared" si="5"/>
        <v>0</v>
      </c>
    </row>
    <row r="31" spans="1:32" x14ac:dyDescent="0.2">
      <c r="A31" s="6" t="s">
        <v>36</v>
      </c>
      <c r="B31" s="12" t="s">
        <v>294</v>
      </c>
      <c r="C31" s="12" t="s">
        <v>295</v>
      </c>
      <c r="D31" s="12" t="s">
        <v>296</v>
      </c>
      <c r="E31" s="12" t="s">
        <v>297</v>
      </c>
      <c r="F31" s="42">
        <v>0</v>
      </c>
      <c r="G31" s="50">
        <v>71.430000000000007</v>
      </c>
      <c r="H31" s="35" t="s">
        <v>299</v>
      </c>
      <c r="I31" s="27" t="s">
        <v>298</v>
      </c>
      <c r="J31" s="73">
        <v>0</v>
      </c>
      <c r="K31" s="74">
        <v>62.8</v>
      </c>
      <c r="L31" s="31" t="s">
        <v>300</v>
      </c>
      <c r="M31" s="31" t="s">
        <v>301</v>
      </c>
      <c r="N31" s="47">
        <v>8</v>
      </c>
      <c r="O31" s="53">
        <v>63.45</v>
      </c>
      <c r="P31" s="48">
        <f>F31+J31+N31</f>
        <v>8</v>
      </c>
      <c r="Q31" s="49">
        <f>G31+K31+O31</f>
        <v>197.68</v>
      </c>
      <c r="X31" s="38">
        <f t="shared" si="2"/>
        <v>0</v>
      </c>
      <c r="Y31" s="38">
        <f t="shared" si="0"/>
        <v>0</v>
      </c>
      <c r="Z31" s="38">
        <f t="shared" si="5"/>
        <v>0</v>
      </c>
    </row>
    <row r="32" spans="1:32" x14ac:dyDescent="0.2">
      <c r="A32" s="6" t="s">
        <v>37</v>
      </c>
      <c r="B32" s="12" t="s">
        <v>100</v>
      </c>
      <c r="C32" s="12" t="s">
        <v>53</v>
      </c>
      <c r="D32" s="12" t="s">
        <v>302</v>
      </c>
      <c r="E32" s="12" t="s">
        <v>303</v>
      </c>
      <c r="F32" s="42">
        <v>0</v>
      </c>
      <c r="G32" s="50">
        <v>78.400000000000006</v>
      </c>
      <c r="H32" s="35" t="s">
        <v>304</v>
      </c>
      <c r="I32" s="27" t="s">
        <v>188</v>
      </c>
      <c r="J32" s="73">
        <v>8</v>
      </c>
      <c r="K32" s="74">
        <v>81.37</v>
      </c>
      <c r="L32" s="31" t="s">
        <v>305</v>
      </c>
      <c r="M32" s="31" t="s">
        <v>306</v>
      </c>
      <c r="N32" s="47">
        <v>0</v>
      </c>
      <c r="O32" s="53">
        <v>63.77</v>
      </c>
      <c r="P32" s="48">
        <f>F32+J32+N32</f>
        <v>8</v>
      </c>
      <c r="Q32" s="49">
        <f>G32+K32+O32</f>
        <v>223.54000000000002</v>
      </c>
      <c r="X32" s="38">
        <f t="shared" si="2"/>
        <v>0</v>
      </c>
      <c r="Y32" s="38">
        <f t="shared" si="0"/>
        <v>0</v>
      </c>
      <c r="Z32" s="38">
        <f t="shared" si="5"/>
        <v>0</v>
      </c>
    </row>
    <row r="33" spans="1:32" x14ac:dyDescent="0.2">
      <c r="A33" s="6" t="s">
        <v>38</v>
      </c>
      <c r="B33" s="12" t="s">
        <v>84</v>
      </c>
      <c r="C33" s="12" t="s">
        <v>85</v>
      </c>
      <c r="D33" s="12" t="s">
        <v>86</v>
      </c>
      <c r="E33" s="12" t="s">
        <v>485</v>
      </c>
      <c r="F33" s="42">
        <v>0</v>
      </c>
      <c r="G33" s="50">
        <v>64.98</v>
      </c>
      <c r="H33" s="35" t="s">
        <v>87</v>
      </c>
      <c r="I33" s="27" t="s">
        <v>487</v>
      </c>
      <c r="J33" s="73">
        <v>0</v>
      </c>
      <c r="K33" s="74">
        <v>66.150000000000006</v>
      </c>
      <c r="L33" s="31" t="s">
        <v>88</v>
      </c>
      <c r="M33" s="31" t="s">
        <v>486</v>
      </c>
      <c r="N33" s="47">
        <v>0</v>
      </c>
      <c r="O33" s="53">
        <v>67.48</v>
      </c>
      <c r="P33" s="48">
        <f>F33+J33+N33</f>
        <v>0</v>
      </c>
      <c r="Q33" s="49">
        <f>G33+K33+O33</f>
        <v>198.61</v>
      </c>
      <c r="X33" s="38">
        <f t="shared" si="2"/>
        <v>0</v>
      </c>
      <c r="Y33" s="38">
        <f t="shared" si="0"/>
        <v>0</v>
      </c>
      <c r="Z33" s="38">
        <v>4</v>
      </c>
      <c r="AA33" s="2">
        <v>44.21</v>
      </c>
      <c r="AB33" s="2">
        <v>33.22</v>
      </c>
      <c r="AC33" s="2">
        <v>36.67</v>
      </c>
      <c r="AD33" s="2">
        <f>X33+Y33+Z33</f>
        <v>4</v>
      </c>
      <c r="AE33" s="2">
        <f>AB33+AC33</f>
        <v>69.89</v>
      </c>
      <c r="AF33" s="2">
        <v>8</v>
      </c>
    </row>
    <row r="34" spans="1:32" x14ac:dyDescent="0.2">
      <c r="A34" s="6" t="s">
        <v>39</v>
      </c>
      <c r="B34" s="12" t="s">
        <v>484</v>
      </c>
      <c r="C34" s="12" t="s">
        <v>94</v>
      </c>
      <c r="D34" s="12" t="s">
        <v>307</v>
      </c>
      <c r="E34" s="12" t="s">
        <v>310</v>
      </c>
      <c r="F34" s="42">
        <v>0</v>
      </c>
      <c r="G34" s="50">
        <v>67.48</v>
      </c>
      <c r="H34" s="35" t="s">
        <v>308</v>
      </c>
      <c r="I34" s="27" t="s">
        <v>309</v>
      </c>
      <c r="J34" s="73">
        <v>0</v>
      </c>
      <c r="K34" s="74">
        <v>75.989999999999995</v>
      </c>
      <c r="L34" s="31" t="s">
        <v>311</v>
      </c>
      <c r="M34" s="31" t="s">
        <v>312</v>
      </c>
      <c r="N34" s="47">
        <v>4</v>
      </c>
      <c r="O34" s="53">
        <v>60.67</v>
      </c>
      <c r="P34" s="48">
        <f>F34+J34+N34</f>
        <v>4</v>
      </c>
      <c r="Q34" s="49">
        <f>G34+K34+O34</f>
        <v>204.14</v>
      </c>
      <c r="X34" s="38">
        <f t="shared" si="2"/>
        <v>0</v>
      </c>
      <c r="Y34" s="38">
        <f t="shared" si="0"/>
        <v>0</v>
      </c>
      <c r="Z34" s="38">
        <f>U34+W34</f>
        <v>0</v>
      </c>
    </row>
    <row r="35" spans="1:32" x14ac:dyDescent="0.2">
      <c r="A35" s="6" t="s">
        <v>40</v>
      </c>
      <c r="B35" s="12" t="s">
        <v>208</v>
      </c>
      <c r="C35" s="12" t="s">
        <v>66</v>
      </c>
      <c r="D35" s="12" t="s">
        <v>315</v>
      </c>
      <c r="E35" s="12" t="s">
        <v>316</v>
      </c>
      <c r="F35" s="42">
        <v>99</v>
      </c>
      <c r="G35" s="50">
        <v>99.99</v>
      </c>
      <c r="H35" s="35" t="s">
        <v>313</v>
      </c>
      <c r="I35" s="27" t="s">
        <v>314</v>
      </c>
      <c r="J35" s="73">
        <v>4</v>
      </c>
      <c r="K35" s="74">
        <v>65.36</v>
      </c>
      <c r="L35" s="31" t="s">
        <v>318</v>
      </c>
      <c r="M35" s="31" t="s">
        <v>317</v>
      </c>
      <c r="N35" s="47">
        <v>4</v>
      </c>
      <c r="O35" s="53">
        <v>58.3</v>
      </c>
      <c r="P35" s="48">
        <f>F35+J35+N35</f>
        <v>107</v>
      </c>
      <c r="Q35" s="49">
        <f>G35+K35+O35</f>
        <v>223.64999999999998</v>
      </c>
      <c r="X35" s="38">
        <f t="shared" si="2"/>
        <v>0</v>
      </c>
      <c r="Y35" s="38">
        <f t="shared" si="0"/>
        <v>0</v>
      </c>
      <c r="Z35" s="38">
        <f>U35+W35</f>
        <v>0</v>
      </c>
    </row>
    <row r="36" spans="1:32" x14ac:dyDescent="0.2">
      <c r="A36" s="6" t="s">
        <v>41</v>
      </c>
      <c r="B36" s="12" t="s">
        <v>319</v>
      </c>
      <c r="C36" s="12" t="s">
        <v>96</v>
      </c>
      <c r="D36" s="12" t="s">
        <v>323</v>
      </c>
      <c r="E36" s="12" t="s">
        <v>321</v>
      </c>
      <c r="F36" s="42">
        <v>0</v>
      </c>
      <c r="G36" s="50">
        <v>74.92</v>
      </c>
      <c r="H36" s="35" t="s">
        <v>324</v>
      </c>
      <c r="I36" s="27" t="s">
        <v>320</v>
      </c>
      <c r="J36" s="73">
        <v>4</v>
      </c>
      <c r="K36" s="74">
        <v>62.47</v>
      </c>
      <c r="L36" s="31" t="s">
        <v>325</v>
      </c>
      <c r="M36" s="31" t="s">
        <v>322</v>
      </c>
      <c r="N36" s="47">
        <v>0</v>
      </c>
      <c r="O36" s="53">
        <v>62.71</v>
      </c>
      <c r="P36" s="48">
        <f>F36+J36+N36</f>
        <v>4</v>
      </c>
      <c r="Q36" s="49">
        <f>G36+K36+O36</f>
        <v>200.1</v>
      </c>
      <c r="X36" s="38">
        <f t="shared" si="2"/>
        <v>0</v>
      </c>
      <c r="Y36" s="38">
        <f t="shared" si="0"/>
        <v>0</v>
      </c>
      <c r="Z36" s="38">
        <f>U36+W36</f>
        <v>0</v>
      </c>
    </row>
    <row r="37" spans="1:32" x14ac:dyDescent="0.2">
      <c r="A37" s="6" t="s">
        <v>42</v>
      </c>
      <c r="B37" s="12" t="s">
        <v>330</v>
      </c>
      <c r="C37" s="12" t="s">
        <v>83</v>
      </c>
      <c r="D37" s="12" t="s">
        <v>371</v>
      </c>
      <c r="E37" s="12" t="s">
        <v>326</v>
      </c>
      <c r="F37" s="42">
        <v>0</v>
      </c>
      <c r="G37" s="50">
        <v>73.94</v>
      </c>
      <c r="H37" s="35" t="s">
        <v>329</v>
      </c>
      <c r="I37" s="27" t="s">
        <v>327</v>
      </c>
      <c r="J37" s="73">
        <v>4</v>
      </c>
      <c r="K37" s="74">
        <v>75.53</v>
      </c>
      <c r="L37" s="31" t="s">
        <v>372</v>
      </c>
      <c r="M37" s="31" t="s">
        <v>328</v>
      </c>
      <c r="N37" s="47">
        <v>0</v>
      </c>
      <c r="O37" s="53">
        <v>63.33</v>
      </c>
      <c r="P37" s="48">
        <f>F37+J37+N37</f>
        <v>4</v>
      </c>
      <c r="Q37" s="49">
        <f>G37+K37+O37</f>
        <v>212.8</v>
      </c>
      <c r="X37" s="38">
        <f t="shared" si="2"/>
        <v>0</v>
      </c>
      <c r="Y37" s="38">
        <f t="shared" si="0"/>
        <v>0</v>
      </c>
      <c r="Z37" s="38">
        <f>U37+W37</f>
        <v>0</v>
      </c>
    </row>
    <row r="38" spans="1:32" x14ac:dyDescent="0.2">
      <c r="A38" s="6" t="s">
        <v>43</v>
      </c>
      <c r="B38" s="12" t="s">
        <v>336</v>
      </c>
      <c r="C38" s="12" t="s">
        <v>63</v>
      </c>
      <c r="D38" s="12" t="s">
        <v>331</v>
      </c>
      <c r="E38" s="12" t="s">
        <v>332</v>
      </c>
      <c r="F38" s="42">
        <v>0</v>
      </c>
      <c r="G38" s="50">
        <v>73.92</v>
      </c>
      <c r="H38" s="35" t="s">
        <v>337</v>
      </c>
      <c r="I38" s="27" t="s">
        <v>333</v>
      </c>
      <c r="J38" s="73">
        <v>0</v>
      </c>
      <c r="K38" s="74">
        <v>67.12</v>
      </c>
      <c r="L38" s="31" t="s">
        <v>334</v>
      </c>
      <c r="M38" s="31" t="s">
        <v>335</v>
      </c>
      <c r="N38" s="47">
        <v>99</v>
      </c>
      <c r="O38" s="53">
        <v>99.99</v>
      </c>
      <c r="P38" s="48">
        <f>F38+J38+N38</f>
        <v>99</v>
      </c>
      <c r="Q38" s="49">
        <f>G38+K38+O38</f>
        <v>241.03000000000003</v>
      </c>
      <c r="X38" s="38">
        <f t="shared" si="2"/>
        <v>0</v>
      </c>
      <c r="Y38" s="38">
        <f t="shared" si="0"/>
        <v>0</v>
      </c>
      <c r="Z38" s="38">
        <f>U38+W38</f>
        <v>0</v>
      </c>
    </row>
    <row r="39" spans="1:32" x14ac:dyDescent="0.2">
      <c r="A39" s="6" t="s">
        <v>44</v>
      </c>
      <c r="B39" s="12" t="s">
        <v>124</v>
      </c>
      <c r="C39" s="12" t="s">
        <v>123</v>
      </c>
      <c r="D39" s="12" t="s">
        <v>444</v>
      </c>
      <c r="E39" s="12" t="s">
        <v>439</v>
      </c>
      <c r="F39" s="42">
        <v>0</v>
      </c>
      <c r="G39" s="50">
        <v>60.2</v>
      </c>
      <c r="H39" s="35" t="s">
        <v>440</v>
      </c>
      <c r="I39" s="27" t="s">
        <v>441</v>
      </c>
      <c r="J39" s="73">
        <v>0</v>
      </c>
      <c r="K39" s="74">
        <v>63.46</v>
      </c>
      <c r="L39" s="31" t="s">
        <v>443</v>
      </c>
      <c r="M39" s="31" t="s">
        <v>442</v>
      </c>
      <c r="N39" s="47">
        <v>0</v>
      </c>
      <c r="O39" s="53">
        <v>61.09</v>
      </c>
      <c r="P39" s="48">
        <f>F39+J39+N39</f>
        <v>0</v>
      </c>
      <c r="Q39" s="49">
        <f>G39+K39+O39</f>
        <v>184.75</v>
      </c>
      <c r="X39" s="38">
        <f t="shared" si="2"/>
        <v>0</v>
      </c>
      <c r="Y39" s="38">
        <f t="shared" si="0"/>
        <v>0</v>
      </c>
      <c r="Z39" s="38" t="s">
        <v>537</v>
      </c>
      <c r="AA39" s="2">
        <v>40.74</v>
      </c>
      <c r="AB39" s="2">
        <v>34.35</v>
      </c>
      <c r="AD39" s="2" t="s">
        <v>537</v>
      </c>
      <c r="AE39" s="2" t="s">
        <v>537</v>
      </c>
      <c r="AF39" s="2">
        <v>16</v>
      </c>
    </row>
    <row r="40" spans="1:32" x14ac:dyDescent="0.2">
      <c r="A40" s="6" t="s">
        <v>45</v>
      </c>
      <c r="B40" s="12" t="s">
        <v>345</v>
      </c>
      <c r="C40" s="12" t="s">
        <v>78</v>
      </c>
      <c r="D40" s="12" t="s">
        <v>346</v>
      </c>
      <c r="E40" s="12" t="s">
        <v>349</v>
      </c>
      <c r="F40" s="42">
        <v>0</v>
      </c>
      <c r="G40" s="50">
        <v>60.54</v>
      </c>
      <c r="H40" s="35" t="s">
        <v>347</v>
      </c>
      <c r="I40" s="27" t="s">
        <v>350</v>
      </c>
      <c r="J40" s="73">
        <v>8</v>
      </c>
      <c r="K40" s="74">
        <v>74.13</v>
      </c>
      <c r="L40" s="31" t="s">
        <v>348</v>
      </c>
      <c r="M40" s="31" t="s">
        <v>351</v>
      </c>
      <c r="N40" s="47">
        <v>0</v>
      </c>
      <c r="O40" s="53">
        <v>64.45</v>
      </c>
      <c r="P40" s="48">
        <f>F40+J40+N40</f>
        <v>8</v>
      </c>
      <c r="Q40" s="49">
        <f>G40+K40+O40</f>
        <v>199.12</v>
      </c>
      <c r="X40" s="38">
        <f t="shared" si="2"/>
        <v>0</v>
      </c>
      <c r="Y40" s="38">
        <f t="shared" si="0"/>
        <v>0</v>
      </c>
      <c r="Z40" s="38">
        <f>U40+W40</f>
        <v>0</v>
      </c>
    </row>
    <row r="41" spans="1:32" x14ac:dyDescent="0.2">
      <c r="A41" s="6" t="s">
        <v>46</v>
      </c>
      <c r="B41" s="12" t="s">
        <v>364</v>
      </c>
      <c r="C41" s="12" t="s">
        <v>52</v>
      </c>
      <c r="D41" s="12" t="s">
        <v>355</v>
      </c>
      <c r="E41" s="12" t="s">
        <v>352</v>
      </c>
      <c r="F41" s="42">
        <v>0</v>
      </c>
      <c r="G41" s="50">
        <v>78.760000000000005</v>
      </c>
      <c r="H41" s="35" t="s">
        <v>530</v>
      </c>
      <c r="I41" s="27" t="s">
        <v>531</v>
      </c>
      <c r="J41" s="73">
        <v>0</v>
      </c>
      <c r="K41" s="74">
        <v>61.7</v>
      </c>
      <c r="L41" s="31" t="s">
        <v>356</v>
      </c>
      <c r="M41" s="31" t="s">
        <v>354</v>
      </c>
      <c r="N41" s="47">
        <v>8</v>
      </c>
      <c r="O41" s="53">
        <v>78.180000000000007</v>
      </c>
      <c r="P41" s="48">
        <f>F41+J41+N41</f>
        <v>8</v>
      </c>
      <c r="Q41" s="49">
        <f>G41+K41+O41</f>
        <v>218.64000000000001</v>
      </c>
      <c r="X41" s="38">
        <f t="shared" si="2"/>
        <v>0</v>
      </c>
      <c r="Y41" s="38">
        <f t="shared" si="0"/>
        <v>0</v>
      </c>
      <c r="Z41" s="38">
        <f>U41+W41</f>
        <v>0</v>
      </c>
    </row>
    <row r="42" spans="1:32" x14ac:dyDescent="0.2">
      <c r="A42" s="6" t="s">
        <v>47</v>
      </c>
      <c r="B42" s="12" t="s">
        <v>211</v>
      </c>
      <c r="C42" s="12" t="s">
        <v>92</v>
      </c>
      <c r="D42" s="12" t="s">
        <v>359</v>
      </c>
      <c r="E42" s="12" t="s">
        <v>358</v>
      </c>
      <c r="F42" s="42">
        <v>0</v>
      </c>
      <c r="G42" s="50">
        <v>65.430000000000007</v>
      </c>
      <c r="H42" s="35" t="s">
        <v>360</v>
      </c>
      <c r="I42" s="27" t="s">
        <v>362</v>
      </c>
      <c r="J42" s="73">
        <v>0</v>
      </c>
      <c r="K42" s="74">
        <v>66.66</v>
      </c>
      <c r="L42" s="31" t="s">
        <v>361</v>
      </c>
      <c r="M42" s="31" t="s">
        <v>363</v>
      </c>
      <c r="N42" s="47">
        <v>0</v>
      </c>
      <c r="O42" s="53">
        <v>62.09</v>
      </c>
      <c r="P42" s="48">
        <f>F42+J42+N42</f>
        <v>0</v>
      </c>
      <c r="Q42" s="49">
        <f>G42+K42+O42</f>
        <v>194.18</v>
      </c>
      <c r="X42" s="38">
        <f t="shared" si="2"/>
        <v>0</v>
      </c>
      <c r="Y42" s="38">
        <f t="shared" si="0"/>
        <v>0</v>
      </c>
      <c r="Z42" s="38">
        <v>4</v>
      </c>
      <c r="AA42" s="2">
        <v>39.6</v>
      </c>
      <c r="AB42" s="2">
        <v>30.39</v>
      </c>
      <c r="AC42" s="2">
        <v>32.14</v>
      </c>
      <c r="AD42" s="2">
        <f t="shared" ref="AD42:AD43" si="6">X42+Y42+Z42</f>
        <v>4</v>
      </c>
      <c r="AE42" s="2">
        <f t="shared" ref="AE42:AE43" si="7">AB42+AC42</f>
        <v>62.53</v>
      </c>
      <c r="AF42" s="2">
        <v>6</v>
      </c>
    </row>
    <row r="43" spans="1:32" ht="15.75" customHeight="1" x14ac:dyDescent="0.2">
      <c r="A43" s="6" t="s">
        <v>48</v>
      </c>
      <c r="B43" s="12" t="s">
        <v>209</v>
      </c>
      <c r="C43" s="12" t="s">
        <v>74</v>
      </c>
      <c r="D43" s="12" t="s">
        <v>368</v>
      </c>
      <c r="E43" s="12" t="s">
        <v>365</v>
      </c>
      <c r="F43" s="42">
        <v>0</v>
      </c>
      <c r="G43" s="50">
        <v>67.03</v>
      </c>
      <c r="H43" s="35" t="s">
        <v>370</v>
      </c>
      <c r="I43" s="27" t="s">
        <v>366</v>
      </c>
      <c r="J43" s="73">
        <v>0</v>
      </c>
      <c r="K43" s="74">
        <v>64.45</v>
      </c>
      <c r="L43" s="31" t="s">
        <v>369</v>
      </c>
      <c r="M43" s="31" t="s">
        <v>367</v>
      </c>
      <c r="N43" s="47">
        <v>0</v>
      </c>
      <c r="O43" s="53">
        <v>66.2</v>
      </c>
      <c r="P43" s="48">
        <f>F43+J43+N43</f>
        <v>0</v>
      </c>
      <c r="Q43" s="49">
        <f>G43+K43+O43</f>
        <v>197.68</v>
      </c>
      <c r="X43" s="38">
        <f t="shared" si="2"/>
        <v>0</v>
      </c>
      <c r="Y43" s="38">
        <f t="shared" si="0"/>
        <v>0</v>
      </c>
      <c r="Z43" s="38">
        <v>4</v>
      </c>
      <c r="AA43" s="2">
        <v>46.3</v>
      </c>
      <c r="AB43" s="2">
        <v>39.840000000000003</v>
      </c>
      <c r="AC43" s="2">
        <v>35.590000000000003</v>
      </c>
      <c r="AD43" s="2">
        <f t="shared" si="6"/>
        <v>4</v>
      </c>
      <c r="AE43" s="2">
        <f t="shared" si="7"/>
        <v>75.430000000000007</v>
      </c>
      <c r="AF43" s="2">
        <v>11</v>
      </c>
    </row>
    <row r="44" spans="1:32" ht="15.75" customHeight="1" x14ac:dyDescent="0.2">
      <c r="A44" s="6" t="s">
        <v>49</v>
      </c>
      <c r="B44" s="12" t="s">
        <v>379</v>
      </c>
      <c r="C44" s="12" t="s">
        <v>380</v>
      </c>
      <c r="D44" s="12" t="s">
        <v>375</v>
      </c>
      <c r="E44" s="12" t="s">
        <v>378</v>
      </c>
      <c r="F44" s="42">
        <v>99</v>
      </c>
      <c r="G44" s="72" t="s">
        <v>529</v>
      </c>
      <c r="H44" s="35" t="s">
        <v>376</v>
      </c>
      <c r="I44" s="27" t="s">
        <v>532</v>
      </c>
      <c r="J44" s="73">
        <v>4</v>
      </c>
      <c r="K44" s="74">
        <v>62.84</v>
      </c>
      <c r="L44" s="31" t="s">
        <v>377</v>
      </c>
      <c r="M44" s="31" t="s">
        <v>374</v>
      </c>
      <c r="N44" s="47">
        <v>4</v>
      </c>
      <c r="O44" s="53">
        <v>65.03</v>
      </c>
      <c r="P44" s="48">
        <f>F44+J44+N44</f>
        <v>107</v>
      </c>
      <c r="Q44" s="49" t="e">
        <f>G44+K44+O44</f>
        <v>#VALUE!</v>
      </c>
      <c r="X44" s="38">
        <f t="shared" si="2"/>
        <v>0</v>
      </c>
      <c r="Y44" s="38">
        <f t="shared" si="0"/>
        <v>0</v>
      </c>
      <c r="Z44" s="38">
        <f>U44+W44</f>
        <v>0</v>
      </c>
    </row>
    <row r="45" spans="1:32" s="70" customFormat="1" ht="15.75" customHeight="1" x14ac:dyDescent="0.2">
      <c r="A45" s="63" t="s">
        <v>50</v>
      </c>
      <c r="B45" s="64" t="s">
        <v>6</v>
      </c>
      <c r="C45" s="64" t="s">
        <v>59</v>
      </c>
      <c r="D45" s="64" t="s">
        <v>381</v>
      </c>
      <c r="E45" s="64" t="s">
        <v>382</v>
      </c>
      <c r="F45" s="65"/>
      <c r="G45" s="66"/>
      <c r="H45" s="67" t="s">
        <v>383</v>
      </c>
      <c r="I45" s="64" t="s">
        <v>384</v>
      </c>
      <c r="J45" s="65"/>
      <c r="K45" s="66"/>
      <c r="L45" s="64" t="s">
        <v>386</v>
      </c>
      <c r="M45" s="64" t="s">
        <v>385</v>
      </c>
      <c r="N45" s="68"/>
      <c r="O45" s="69"/>
      <c r="P45" s="68" t="s">
        <v>533</v>
      </c>
      <c r="Q45" s="69">
        <f>G45+K45+O45</f>
        <v>0</v>
      </c>
      <c r="X45" s="70">
        <f t="shared" si="2"/>
        <v>0</v>
      </c>
      <c r="Y45" s="70">
        <f t="shared" si="0"/>
        <v>0</v>
      </c>
      <c r="Z45" s="70">
        <f>U45+W45</f>
        <v>0</v>
      </c>
      <c r="AA45" s="70" t="s">
        <v>533</v>
      </c>
      <c r="AD45" s="2">
        <f>X45+Y45+Z45</f>
        <v>0</v>
      </c>
      <c r="AE45" s="2" t="s">
        <v>533</v>
      </c>
    </row>
    <row r="46" spans="1:32" ht="15.75" customHeight="1" x14ac:dyDescent="0.2">
      <c r="A46" s="6" t="s">
        <v>51</v>
      </c>
      <c r="B46" s="12" t="s">
        <v>106</v>
      </c>
      <c r="C46" s="12" t="s">
        <v>107</v>
      </c>
      <c r="D46" s="12" t="s">
        <v>388</v>
      </c>
      <c r="E46" s="12" t="s">
        <v>387</v>
      </c>
      <c r="F46" s="42">
        <v>0</v>
      </c>
      <c r="G46" s="50">
        <v>70.92</v>
      </c>
      <c r="H46" s="35" t="s">
        <v>389</v>
      </c>
      <c r="I46" s="27" t="s">
        <v>390</v>
      </c>
      <c r="J46" s="73">
        <v>4</v>
      </c>
      <c r="K46" s="74">
        <v>66.239999999999995</v>
      </c>
      <c r="L46" s="31" t="s">
        <v>392</v>
      </c>
      <c r="M46" s="31" t="s">
        <v>391</v>
      </c>
      <c r="N46" s="47">
        <v>4</v>
      </c>
      <c r="O46" s="53">
        <v>63.55</v>
      </c>
      <c r="P46" s="48">
        <f>F46+J46+N46</f>
        <v>8</v>
      </c>
      <c r="Q46" s="49">
        <f>G46+K46+O46</f>
        <v>200.70999999999998</v>
      </c>
      <c r="X46" s="38">
        <f t="shared" si="2"/>
        <v>0</v>
      </c>
      <c r="Y46" s="38">
        <f t="shared" si="0"/>
        <v>0</v>
      </c>
      <c r="Z46" s="38">
        <f>U46+W46</f>
        <v>0</v>
      </c>
    </row>
    <row r="47" spans="1:32" ht="15" x14ac:dyDescent="0.2">
      <c r="A47" s="6" t="s">
        <v>109</v>
      </c>
      <c r="B47" s="12" t="s">
        <v>393</v>
      </c>
      <c r="C47" s="12" t="s">
        <v>71</v>
      </c>
      <c r="D47" s="12" t="s">
        <v>399</v>
      </c>
      <c r="E47" s="10" t="s">
        <v>394</v>
      </c>
      <c r="F47" s="42">
        <v>0</v>
      </c>
      <c r="G47" s="50">
        <v>65.3</v>
      </c>
      <c r="H47" s="35" t="s">
        <v>398</v>
      </c>
      <c r="I47" s="28" t="s">
        <v>395</v>
      </c>
      <c r="J47" s="73">
        <v>8</v>
      </c>
      <c r="K47" s="74">
        <v>64.540000000000006</v>
      </c>
      <c r="L47" s="31" t="s">
        <v>397</v>
      </c>
      <c r="M47" s="32" t="s">
        <v>396</v>
      </c>
      <c r="N47" s="47">
        <v>4</v>
      </c>
      <c r="O47" s="53">
        <v>80.349999999999994</v>
      </c>
      <c r="P47" s="48">
        <f>F47+J47+N47</f>
        <v>12</v>
      </c>
      <c r="Q47" s="49">
        <f>G47+K47+O47</f>
        <v>210.19</v>
      </c>
      <c r="X47" s="38">
        <f t="shared" si="2"/>
        <v>0</v>
      </c>
      <c r="Y47" s="38">
        <f t="shared" si="0"/>
        <v>0</v>
      </c>
      <c r="Z47" s="38">
        <f>U47+W47</f>
        <v>0</v>
      </c>
    </row>
    <row r="48" spans="1:32" x14ac:dyDescent="0.2">
      <c r="A48" s="6" t="s">
        <v>110</v>
      </c>
      <c r="B48" s="12" t="s">
        <v>210</v>
      </c>
      <c r="C48" s="12" t="s">
        <v>400</v>
      </c>
      <c r="D48" s="12" t="s">
        <v>401</v>
      </c>
      <c r="E48" s="12" t="s">
        <v>402</v>
      </c>
      <c r="F48" s="42">
        <v>0</v>
      </c>
      <c r="G48" s="50">
        <v>63.71</v>
      </c>
      <c r="H48" s="35" t="s">
        <v>404</v>
      </c>
      <c r="I48" s="27" t="s">
        <v>403</v>
      </c>
      <c r="J48" s="73">
        <v>0</v>
      </c>
      <c r="K48" s="74">
        <v>69.209999999999994</v>
      </c>
      <c r="L48" s="31" t="s">
        <v>406</v>
      </c>
      <c r="M48" s="31" t="s">
        <v>405</v>
      </c>
      <c r="N48" s="47">
        <v>0</v>
      </c>
      <c r="O48" s="53">
        <v>61.93</v>
      </c>
      <c r="P48" s="48">
        <f>F48+J48+N48</f>
        <v>0</v>
      </c>
      <c r="Q48" s="49">
        <f>G48+K48+O48</f>
        <v>194.85</v>
      </c>
      <c r="X48" s="38">
        <f t="shared" si="2"/>
        <v>0</v>
      </c>
      <c r="Y48" s="38">
        <v>4</v>
      </c>
      <c r="Z48" s="38">
        <v>4</v>
      </c>
      <c r="AA48" s="2">
        <v>40.369999999999997</v>
      </c>
      <c r="AB48" s="2">
        <v>29.1</v>
      </c>
      <c r="AC48" s="2">
        <v>31.32</v>
      </c>
      <c r="AD48" s="2">
        <f>X48+Y48+Z48</f>
        <v>8</v>
      </c>
      <c r="AE48" s="2">
        <f>AB48+AC48</f>
        <v>60.42</v>
      </c>
      <c r="AF48" s="2">
        <v>14</v>
      </c>
    </row>
    <row r="49" spans="1:32" x14ac:dyDescent="0.2">
      <c r="A49" s="6" t="s">
        <v>111</v>
      </c>
      <c r="B49" s="12" t="s">
        <v>100</v>
      </c>
      <c r="C49" s="12" t="s">
        <v>101</v>
      </c>
      <c r="D49" s="12" t="s">
        <v>416</v>
      </c>
      <c r="E49" s="12" t="s">
        <v>407</v>
      </c>
      <c r="F49" s="42">
        <v>0</v>
      </c>
      <c r="G49" s="50">
        <v>74.459999999999994</v>
      </c>
      <c r="H49" s="35" t="s">
        <v>417</v>
      </c>
      <c r="I49" s="27" t="s">
        <v>408</v>
      </c>
      <c r="J49" s="73">
        <v>0</v>
      </c>
      <c r="K49" s="74">
        <v>62.31</v>
      </c>
      <c r="L49" s="31" t="s">
        <v>418</v>
      </c>
      <c r="M49" s="31" t="s">
        <v>409</v>
      </c>
      <c r="N49" s="47">
        <v>4</v>
      </c>
      <c r="O49" s="53">
        <v>72.2</v>
      </c>
      <c r="P49" s="48">
        <f>F49+J49+N49</f>
        <v>4</v>
      </c>
      <c r="Q49" s="49">
        <f>G49+K49+O49</f>
        <v>208.96999999999997</v>
      </c>
      <c r="X49" s="38">
        <f t="shared" si="2"/>
        <v>0</v>
      </c>
      <c r="Y49" s="38">
        <f t="shared" ref="Y49:Y61" si="8">S49</f>
        <v>0</v>
      </c>
      <c r="Z49" s="38">
        <f>U49+W49</f>
        <v>0</v>
      </c>
    </row>
    <row r="50" spans="1:32" x14ac:dyDescent="0.2">
      <c r="A50" s="6" t="s">
        <v>112</v>
      </c>
      <c r="B50" s="12" t="s">
        <v>56</v>
      </c>
      <c r="C50" s="12" t="s">
        <v>57</v>
      </c>
      <c r="D50" s="12" t="s">
        <v>410</v>
      </c>
      <c r="E50" s="12" t="s">
        <v>411</v>
      </c>
      <c r="F50" s="42">
        <v>0</v>
      </c>
      <c r="G50" s="50">
        <v>66.27</v>
      </c>
      <c r="H50" s="35" t="s">
        <v>412</v>
      </c>
      <c r="I50" s="27" t="s">
        <v>413</v>
      </c>
      <c r="J50" s="73">
        <v>0</v>
      </c>
      <c r="K50" s="74">
        <v>62.16</v>
      </c>
      <c r="L50" s="31" t="s">
        <v>414</v>
      </c>
      <c r="M50" s="31" t="s">
        <v>415</v>
      </c>
      <c r="N50" s="47">
        <v>4</v>
      </c>
      <c r="O50" s="53">
        <v>61.48</v>
      </c>
      <c r="P50" s="48">
        <f>F50+J50+N50</f>
        <v>4</v>
      </c>
      <c r="Q50" s="49">
        <f>G50+K50+O50</f>
        <v>189.91</v>
      </c>
      <c r="X50" s="38">
        <f t="shared" si="2"/>
        <v>0</v>
      </c>
      <c r="Y50" s="38">
        <f t="shared" si="8"/>
        <v>0</v>
      </c>
      <c r="Z50" s="38">
        <f>U50+W50</f>
        <v>0</v>
      </c>
    </row>
    <row r="51" spans="1:32" x14ac:dyDescent="0.2">
      <c r="A51" s="6" t="s">
        <v>113</v>
      </c>
      <c r="B51" s="12" t="s">
        <v>81</v>
      </c>
      <c r="C51" s="12" t="s">
        <v>82</v>
      </c>
      <c r="D51" s="12" t="s">
        <v>422</v>
      </c>
      <c r="E51" s="12" t="s">
        <v>421</v>
      </c>
      <c r="F51" s="42">
        <v>0</v>
      </c>
      <c r="G51" s="50">
        <v>71.760000000000005</v>
      </c>
      <c r="H51" s="35" t="s">
        <v>423</v>
      </c>
      <c r="I51" s="27" t="s">
        <v>419</v>
      </c>
      <c r="J51" s="73">
        <v>0</v>
      </c>
      <c r="K51" s="74">
        <v>65.39</v>
      </c>
      <c r="L51" s="31" t="s">
        <v>424</v>
      </c>
      <c r="M51" s="31" t="s">
        <v>420</v>
      </c>
      <c r="N51" s="47">
        <v>6</v>
      </c>
      <c r="O51" s="53">
        <v>86.22</v>
      </c>
      <c r="P51" s="48">
        <f>F51+J51+N51</f>
        <v>6</v>
      </c>
      <c r="Q51" s="49">
        <f>G51+K51+O51</f>
        <v>223.37</v>
      </c>
      <c r="X51" s="38">
        <f t="shared" si="2"/>
        <v>0</v>
      </c>
      <c r="Y51" s="38">
        <f t="shared" si="8"/>
        <v>0</v>
      </c>
      <c r="Z51" s="38">
        <f>U51+W51</f>
        <v>0</v>
      </c>
    </row>
    <row r="52" spans="1:32" x14ac:dyDescent="0.2">
      <c r="A52" s="6" t="s">
        <v>114</v>
      </c>
      <c r="B52" s="12" t="s">
        <v>425</v>
      </c>
      <c r="C52" s="12" t="s">
        <v>103</v>
      </c>
      <c r="D52" s="12" t="s">
        <v>426</v>
      </c>
      <c r="E52" s="12" t="s">
        <v>427</v>
      </c>
      <c r="F52" s="42">
        <v>0</v>
      </c>
      <c r="G52" s="50">
        <v>68.88</v>
      </c>
      <c r="H52" s="35" t="s">
        <v>428</v>
      </c>
      <c r="I52" s="27" t="s">
        <v>429</v>
      </c>
      <c r="J52" s="73">
        <v>4</v>
      </c>
      <c r="K52" s="74">
        <v>66.78</v>
      </c>
      <c r="L52" s="31" t="s">
        <v>430</v>
      </c>
      <c r="M52" s="31" t="s">
        <v>431</v>
      </c>
      <c r="N52" s="47">
        <v>0</v>
      </c>
      <c r="O52" s="53">
        <v>66.87</v>
      </c>
      <c r="P52" s="48">
        <f>F52+J52+N52</f>
        <v>4</v>
      </c>
      <c r="Q52" s="49">
        <f>G52+K52+O52</f>
        <v>202.53</v>
      </c>
      <c r="X52" s="38">
        <f t="shared" si="2"/>
        <v>0</v>
      </c>
      <c r="Y52" s="38">
        <f t="shared" si="8"/>
        <v>0</v>
      </c>
      <c r="Z52" s="38">
        <f>U52+W52</f>
        <v>0</v>
      </c>
    </row>
    <row r="53" spans="1:32" x14ac:dyDescent="0.2">
      <c r="A53" s="6" t="s">
        <v>115</v>
      </c>
      <c r="B53" s="12" t="s">
        <v>432</v>
      </c>
      <c r="C53" s="12" t="s">
        <v>97</v>
      </c>
      <c r="D53" s="12" t="s">
        <v>435</v>
      </c>
      <c r="E53" s="12" t="s">
        <v>433</v>
      </c>
      <c r="F53" s="42">
        <v>0</v>
      </c>
      <c r="G53" s="50">
        <v>63.29</v>
      </c>
      <c r="H53" s="35" t="s">
        <v>436</v>
      </c>
      <c r="I53" s="27" t="s">
        <v>434</v>
      </c>
      <c r="J53" s="73">
        <v>0</v>
      </c>
      <c r="K53" s="74">
        <v>65.11</v>
      </c>
      <c r="L53" s="31" t="s">
        <v>438</v>
      </c>
      <c r="M53" s="31" t="s">
        <v>437</v>
      </c>
      <c r="N53" s="47">
        <v>0</v>
      </c>
      <c r="O53" s="53">
        <v>59.29</v>
      </c>
      <c r="P53" s="48">
        <f>F53+J53+N53</f>
        <v>0</v>
      </c>
      <c r="Q53" s="49">
        <f>G53+K53+O53</f>
        <v>187.69</v>
      </c>
      <c r="X53" s="38">
        <f t="shared" si="2"/>
        <v>0</v>
      </c>
      <c r="Y53" s="38">
        <f t="shared" si="8"/>
        <v>0</v>
      </c>
      <c r="Z53" s="38">
        <v>0</v>
      </c>
      <c r="AA53" s="2">
        <v>41.67</v>
      </c>
      <c r="AB53" s="2">
        <v>31.45</v>
      </c>
      <c r="AC53" s="2">
        <v>28.53</v>
      </c>
      <c r="AD53" s="2">
        <f>X53+Y53+Z53</f>
        <v>0</v>
      </c>
      <c r="AE53" s="2">
        <f>AB53+AC53</f>
        <v>59.980000000000004</v>
      </c>
      <c r="AF53" s="2">
        <v>1</v>
      </c>
    </row>
    <row r="54" spans="1:32" x14ac:dyDescent="0.2">
      <c r="A54" s="6" t="s">
        <v>116</v>
      </c>
      <c r="B54" s="12" t="s">
        <v>338</v>
      </c>
      <c r="C54" s="12" t="s">
        <v>104</v>
      </c>
      <c r="D54" s="12" t="s">
        <v>344</v>
      </c>
      <c r="E54" s="12" t="s">
        <v>339</v>
      </c>
      <c r="F54" s="42">
        <v>0</v>
      </c>
      <c r="G54" s="50">
        <v>63.08</v>
      </c>
      <c r="H54" s="35" t="s">
        <v>342</v>
      </c>
      <c r="I54" s="27" t="s">
        <v>341</v>
      </c>
      <c r="J54" s="73">
        <v>99</v>
      </c>
      <c r="K54" s="74">
        <v>99.99</v>
      </c>
      <c r="L54" s="31" t="s">
        <v>343</v>
      </c>
      <c r="M54" s="31" t="s">
        <v>340</v>
      </c>
      <c r="N54" s="47">
        <v>0</v>
      </c>
      <c r="O54" s="53">
        <v>64.680000000000007</v>
      </c>
      <c r="P54" s="48">
        <f>F54+J54+N54</f>
        <v>99</v>
      </c>
      <c r="Q54" s="49">
        <f>G54+K54+O54</f>
        <v>227.75</v>
      </c>
      <c r="X54" s="38">
        <f t="shared" si="2"/>
        <v>0</v>
      </c>
      <c r="Y54" s="38">
        <f t="shared" si="8"/>
        <v>0</v>
      </c>
      <c r="Z54" s="38">
        <f>U54+W54</f>
        <v>0</v>
      </c>
    </row>
    <row r="55" spans="1:32" x14ac:dyDescent="0.2">
      <c r="A55" s="6" t="s">
        <v>117</v>
      </c>
      <c r="B55" s="12" t="s">
        <v>77</v>
      </c>
      <c r="C55" s="12" t="s">
        <v>451</v>
      </c>
      <c r="D55" s="12" t="s">
        <v>445</v>
      </c>
      <c r="E55" s="12" t="s">
        <v>446</v>
      </c>
      <c r="F55" s="42">
        <v>0</v>
      </c>
      <c r="G55" s="50">
        <v>60.49</v>
      </c>
      <c r="H55" s="35" t="s">
        <v>449</v>
      </c>
      <c r="I55" s="27" t="s">
        <v>448</v>
      </c>
      <c r="J55" s="73">
        <v>4</v>
      </c>
      <c r="K55" s="74">
        <v>72.349999999999994</v>
      </c>
      <c r="L55" s="31" t="s">
        <v>450</v>
      </c>
      <c r="M55" s="31" t="s">
        <v>447</v>
      </c>
      <c r="N55" s="47">
        <v>5</v>
      </c>
      <c r="O55" s="53">
        <v>82.74</v>
      </c>
      <c r="P55" s="48">
        <f>F55+J55+N55</f>
        <v>9</v>
      </c>
      <c r="Q55" s="49">
        <f>G55+K55+O55</f>
        <v>215.57999999999998</v>
      </c>
      <c r="X55" s="38">
        <f t="shared" si="2"/>
        <v>0</v>
      </c>
      <c r="Y55" s="38">
        <f t="shared" si="8"/>
        <v>0</v>
      </c>
      <c r="Z55" s="38">
        <f>U55+W55</f>
        <v>0</v>
      </c>
    </row>
    <row r="56" spans="1:32" x14ac:dyDescent="0.2">
      <c r="A56" s="6" t="s">
        <v>118</v>
      </c>
      <c r="B56" s="12" t="s">
        <v>453</v>
      </c>
      <c r="C56" s="12" t="s">
        <v>452</v>
      </c>
      <c r="D56" s="12" t="s">
        <v>457</v>
      </c>
      <c r="E56" s="12" t="s">
        <v>456</v>
      </c>
      <c r="F56" s="42">
        <v>0</v>
      </c>
      <c r="G56" s="50">
        <v>68</v>
      </c>
      <c r="H56" s="35" t="s">
        <v>454</v>
      </c>
      <c r="I56" s="27" t="s">
        <v>455</v>
      </c>
      <c r="J56" s="73">
        <v>4</v>
      </c>
      <c r="K56" s="74">
        <v>74.25</v>
      </c>
      <c r="L56" s="31" t="s">
        <v>458</v>
      </c>
      <c r="M56" s="31" t="s">
        <v>459</v>
      </c>
      <c r="N56" s="47">
        <v>0</v>
      </c>
      <c r="O56" s="53">
        <v>58.2</v>
      </c>
      <c r="P56" s="48">
        <f>F56+J56+N56</f>
        <v>4</v>
      </c>
      <c r="Q56" s="49">
        <f>G56+K56+O56</f>
        <v>200.45</v>
      </c>
      <c r="X56" s="38">
        <f t="shared" si="2"/>
        <v>0</v>
      </c>
      <c r="Y56" s="38">
        <f t="shared" si="8"/>
        <v>0</v>
      </c>
      <c r="Z56" s="38">
        <f>U56+W56</f>
        <v>0</v>
      </c>
    </row>
    <row r="57" spans="1:32" x14ac:dyDescent="0.2">
      <c r="A57" s="6" t="s">
        <v>119</v>
      </c>
      <c r="B57" s="12" t="s">
        <v>210</v>
      </c>
      <c r="C57" s="12" t="s">
        <v>466</v>
      </c>
      <c r="D57" s="12" t="s">
        <v>463</v>
      </c>
      <c r="E57" s="12" t="s">
        <v>461</v>
      </c>
      <c r="F57" s="42">
        <v>0</v>
      </c>
      <c r="G57" s="50">
        <v>65.489999999999995</v>
      </c>
      <c r="H57" s="35" t="s">
        <v>464</v>
      </c>
      <c r="I57" s="27" t="s">
        <v>460</v>
      </c>
      <c r="J57" s="73">
        <v>0</v>
      </c>
      <c r="K57" s="74">
        <v>71.13</v>
      </c>
      <c r="L57" s="31" t="s">
        <v>465</v>
      </c>
      <c r="M57" s="31" t="s">
        <v>462</v>
      </c>
      <c r="N57" s="47">
        <v>0</v>
      </c>
      <c r="O57" s="53">
        <v>62.39</v>
      </c>
      <c r="P57" s="48">
        <f>F57+J57+N57</f>
        <v>0</v>
      </c>
      <c r="Q57" s="49">
        <f>G57+K57+O57</f>
        <v>199.01</v>
      </c>
      <c r="X57" s="38">
        <f t="shared" si="2"/>
        <v>0</v>
      </c>
      <c r="Y57" s="38">
        <f t="shared" si="8"/>
        <v>0</v>
      </c>
      <c r="Z57" s="38">
        <v>8</v>
      </c>
      <c r="AA57" s="2">
        <v>41.08</v>
      </c>
      <c r="AB57" s="2">
        <v>33.229999999999997</v>
      </c>
      <c r="AC57" s="2">
        <v>35.44</v>
      </c>
      <c r="AD57" s="2">
        <f>X57+Y57+Z57</f>
        <v>8</v>
      </c>
      <c r="AE57" s="2">
        <f>AB57+AC57</f>
        <v>68.669999999999987</v>
      </c>
      <c r="AF57" s="2">
        <v>15</v>
      </c>
    </row>
    <row r="58" spans="1:32" x14ac:dyDescent="0.2">
      <c r="A58" s="6" t="s">
        <v>120</v>
      </c>
      <c r="B58" s="12" t="s">
        <v>72</v>
      </c>
      <c r="C58" s="12" t="s">
        <v>72</v>
      </c>
      <c r="D58" s="12" t="s">
        <v>467</v>
      </c>
      <c r="E58" s="12" t="s">
        <v>470</v>
      </c>
      <c r="F58" s="42">
        <v>0</v>
      </c>
      <c r="G58" s="50">
        <v>63.17</v>
      </c>
      <c r="H58" s="35" t="s">
        <v>528</v>
      </c>
      <c r="I58" s="27" t="s">
        <v>471</v>
      </c>
      <c r="J58" s="73">
        <v>99</v>
      </c>
      <c r="K58" s="74">
        <v>99.99</v>
      </c>
      <c r="L58" s="31" t="s">
        <v>469</v>
      </c>
      <c r="M58" s="31" t="s">
        <v>472</v>
      </c>
      <c r="N58" s="47">
        <v>0</v>
      </c>
      <c r="O58" s="53">
        <v>57.18</v>
      </c>
      <c r="P58" s="48">
        <f>F58+J58+N58</f>
        <v>99</v>
      </c>
      <c r="Q58" s="49">
        <f>G58+K58+O58</f>
        <v>220.34</v>
      </c>
      <c r="X58" s="38">
        <f t="shared" si="2"/>
        <v>0</v>
      </c>
      <c r="Y58" s="38">
        <f t="shared" si="8"/>
        <v>0</v>
      </c>
      <c r="Z58" s="38">
        <f>U58+W58</f>
        <v>0</v>
      </c>
    </row>
    <row r="59" spans="1:32" x14ac:dyDescent="0.2">
      <c r="A59" s="6" t="s">
        <v>121</v>
      </c>
      <c r="B59" s="12" t="s">
        <v>473</v>
      </c>
      <c r="C59" s="12" t="s">
        <v>474</v>
      </c>
      <c r="D59" s="12" t="s">
        <v>476</v>
      </c>
      <c r="E59" s="12" t="s">
        <v>475</v>
      </c>
      <c r="F59" s="42">
        <v>0</v>
      </c>
      <c r="G59" s="50">
        <v>66.099999999999994</v>
      </c>
      <c r="H59" s="35" t="s">
        <v>478</v>
      </c>
      <c r="I59" s="27" t="s">
        <v>477</v>
      </c>
      <c r="J59" s="73">
        <v>99</v>
      </c>
      <c r="K59" s="74">
        <v>99.99</v>
      </c>
      <c r="L59" s="31" t="s">
        <v>480</v>
      </c>
      <c r="M59" s="31" t="s">
        <v>479</v>
      </c>
      <c r="P59" s="48">
        <f>F59+J59+N59</f>
        <v>99</v>
      </c>
      <c r="Q59" s="49">
        <f>G59+K59+O59</f>
        <v>166.08999999999997</v>
      </c>
      <c r="X59" s="38">
        <f t="shared" si="2"/>
        <v>0</v>
      </c>
      <c r="Y59" s="38">
        <f t="shared" si="8"/>
        <v>0</v>
      </c>
      <c r="Z59" s="38">
        <f>U59+W59</f>
        <v>0</v>
      </c>
    </row>
    <row r="60" spans="1:32" x14ac:dyDescent="0.2">
      <c r="A60" s="6" t="s">
        <v>495</v>
      </c>
      <c r="B60" s="12" t="s">
        <v>81</v>
      </c>
      <c r="C60" s="12" t="s">
        <v>497</v>
      </c>
      <c r="D60" s="12" t="s">
        <v>503</v>
      </c>
      <c r="E60" s="12" t="s">
        <v>498</v>
      </c>
      <c r="F60" s="42">
        <v>0</v>
      </c>
      <c r="G60" s="50">
        <v>57.53</v>
      </c>
      <c r="H60" s="35" t="s">
        <v>502</v>
      </c>
      <c r="I60" s="27" t="s">
        <v>499</v>
      </c>
      <c r="J60" s="73">
        <v>0</v>
      </c>
      <c r="K60" s="74">
        <v>64.290000000000006</v>
      </c>
      <c r="L60" s="31" t="s">
        <v>501</v>
      </c>
      <c r="M60" s="31" t="s">
        <v>500</v>
      </c>
      <c r="N60" s="47">
        <v>99</v>
      </c>
      <c r="O60" s="53">
        <v>99.99</v>
      </c>
      <c r="P60" s="48">
        <f>F60+J60+N60</f>
        <v>99</v>
      </c>
      <c r="Q60" s="49">
        <f>G60+K60+O60</f>
        <v>221.81</v>
      </c>
      <c r="X60" s="38">
        <f t="shared" si="2"/>
        <v>0</v>
      </c>
      <c r="Y60" s="38">
        <f t="shared" si="8"/>
        <v>0</v>
      </c>
      <c r="Z60" s="38">
        <f>U60+W60</f>
        <v>0</v>
      </c>
    </row>
    <row r="61" spans="1:32" x14ac:dyDescent="0.2">
      <c r="A61" s="6" t="s">
        <v>496</v>
      </c>
      <c r="B61" s="12" t="s">
        <v>279</v>
      </c>
      <c r="C61" s="12" t="s">
        <v>505</v>
      </c>
      <c r="D61" s="12" t="s">
        <v>506</v>
      </c>
      <c r="E61" s="12" t="s">
        <v>507</v>
      </c>
      <c r="F61" s="43">
        <v>0</v>
      </c>
      <c r="G61" s="50">
        <v>68.790000000000006</v>
      </c>
      <c r="H61" s="35" t="s">
        <v>508</v>
      </c>
      <c r="I61" s="27" t="s">
        <v>509</v>
      </c>
      <c r="J61" s="73">
        <v>0</v>
      </c>
      <c r="K61" s="74">
        <v>66.75</v>
      </c>
      <c r="L61" s="31" t="s">
        <v>510</v>
      </c>
      <c r="M61" s="31" t="s">
        <v>511</v>
      </c>
      <c r="N61" s="47">
        <v>0</v>
      </c>
      <c r="O61" s="53">
        <v>61</v>
      </c>
      <c r="P61" s="48">
        <f>F61+J61+N61</f>
        <v>0</v>
      </c>
      <c r="Q61" s="49">
        <f>G61+K61+O61</f>
        <v>196.54000000000002</v>
      </c>
      <c r="X61" s="38">
        <f t="shared" si="2"/>
        <v>0</v>
      </c>
      <c r="Y61" s="38">
        <f t="shared" si="8"/>
        <v>0</v>
      </c>
      <c r="Z61" s="38">
        <f>U61+W61</f>
        <v>0</v>
      </c>
      <c r="AA61" s="2">
        <v>35.6</v>
      </c>
      <c r="AB61" s="2">
        <v>31.57</v>
      </c>
      <c r="AC61" s="2">
        <v>29.79</v>
      </c>
      <c r="AD61" s="2">
        <f>X61+Y61+Z61</f>
        <v>0</v>
      </c>
      <c r="AE61" s="2">
        <f>AB61+AC61</f>
        <v>61.36</v>
      </c>
      <c r="AF61" s="2">
        <v>2</v>
      </c>
    </row>
  </sheetData>
  <sortState xmlns:xlrd2="http://schemas.microsoft.com/office/spreadsheetml/2017/richdata2" ref="A1:AF61">
    <sortCondition ref="AD2:AD10"/>
    <sortCondition ref="AE2:AE10"/>
  </sortState>
  <mergeCells count="3">
    <mergeCell ref="B1:E1"/>
    <mergeCell ref="L2:O2"/>
    <mergeCell ref="H2:K2"/>
  </mergeCells>
  <phoneticPr fontId="14" type="noConversion"/>
  <hyperlinks>
    <hyperlink ref="E33" r:id="rId1" display="mailto:CharlotteBraekmans@outlook.com" xr:uid="{DFFB5D82-8858-41C8-8DAF-0835D1EEF108}"/>
  </hyperlinks>
  <pageMargins left="0.7" right="0.7" top="0.75" bottom="0.75" header="0.3" footer="0.3"/>
  <pageSetup paperSize="9" scale="89" fitToHeight="0" orientation="landscape" r:id="rId2"/>
  <rowBreaks count="3" manualBreakCount="3">
    <brk id="11" max="16383" man="1"/>
    <brk id="20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0D0BB-36F6-48B6-BEFD-3980908039AA}">
  <dimension ref="A1:O18"/>
  <sheetViews>
    <sheetView tabSelected="1" workbookViewId="0">
      <selection activeCell="D19" sqref="D19"/>
    </sheetView>
  </sheetViews>
  <sheetFormatPr defaultRowHeight="15" x14ac:dyDescent="0.25"/>
  <cols>
    <col min="2" max="2" width="18.42578125" bestFit="1" customWidth="1"/>
    <col min="3" max="3" width="23.28515625" bestFit="1" customWidth="1"/>
    <col min="4" max="4" width="18.7109375" bestFit="1" customWidth="1"/>
    <col min="5" max="5" width="18.5703125" bestFit="1" customWidth="1"/>
    <col min="6" max="6" width="17.85546875" bestFit="1" customWidth="1"/>
  </cols>
  <sheetData>
    <row r="1" spans="1:15" x14ac:dyDescent="0.25">
      <c r="G1" t="s">
        <v>546</v>
      </c>
      <c r="J1" t="s">
        <v>547</v>
      </c>
      <c r="M1" t="s">
        <v>524</v>
      </c>
      <c r="N1" t="s">
        <v>549</v>
      </c>
    </row>
    <row r="2" spans="1:15" x14ac:dyDescent="0.25">
      <c r="A2" s="75" t="s">
        <v>540</v>
      </c>
      <c r="B2" s="75" t="s">
        <v>541</v>
      </c>
      <c r="C2" s="75" t="s">
        <v>542</v>
      </c>
      <c r="D2" s="75" t="s">
        <v>543</v>
      </c>
      <c r="E2" s="78" t="s">
        <v>544</v>
      </c>
      <c r="F2" s="75" t="s">
        <v>545</v>
      </c>
      <c r="G2" s="90" t="s">
        <v>521</v>
      </c>
      <c r="H2" s="90" t="s">
        <v>514</v>
      </c>
      <c r="I2" s="90" t="s">
        <v>515</v>
      </c>
      <c r="J2" s="90" t="s">
        <v>521</v>
      </c>
      <c r="K2" s="90" t="s">
        <v>514</v>
      </c>
      <c r="L2" s="90" t="s">
        <v>515</v>
      </c>
      <c r="M2" s="90" t="s">
        <v>548</v>
      </c>
      <c r="N2" s="90" t="s">
        <v>550</v>
      </c>
      <c r="O2" t="s">
        <v>536</v>
      </c>
    </row>
    <row r="3" spans="1:15" x14ac:dyDescent="0.25">
      <c r="A3" s="86" t="s">
        <v>115</v>
      </c>
      <c r="B3" s="87" t="s">
        <v>432</v>
      </c>
      <c r="C3" s="87" t="s">
        <v>97</v>
      </c>
      <c r="D3" s="87" t="s">
        <v>435</v>
      </c>
      <c r="E3" s="88" t="s">
        <v>436</v>
      </c>
      <c r="F3" s="89" t="s">
        <v>438</v>
      </c>
      <c r="G3" s="38">
        <v>0</v>
      </c>
      <c r="H3" s="38">
        <v>0</v>
      </c>
      <c r="I3" s="38">
        <v>0</v>
      </c>
      <c r="J3" s="2">
        <v>41.67</v>
      </c>
      <c r="K3" s="2">
        <v>31.45</v>
      </c>
      <c r="L3" s="2">
        <v>28.53</v>
      </c>
      <c r="M3" s="2">
        <v>0</v>
      </c>
      <c r="N3" s="2">
        <v>59.980000000000004</v>
      </c>
      <c r="O3" s="2">
        <v>1</v>
      </c>
    </row>
    <row r="4" spans="1:15" x14ac:dyDescent="0.25">
      <c r="A4" s="6" t="s">
        <v>496</v>
      </c>
      <c r="B4" s="12" t="s">
        <v>279</v>
      </c>
      <c r="C4" s="12" t="s">
        <v>505</v>
      </c>
      <c r="D4" s="12" t="s">
        <v>506</v>
      </c>
      <c r="E4" s="35" t="s">
        <v>508</v>
      </c>
      <c r="F4" s="31" t="s">
        <v>510</v>
      </c>
      <c r="G4" s="38">
        <v>0</v>
      </c>
      <c r="H4" s="38">
        <v>0</v>
      </c>
      <c r="I4" s="38">
        <v>0</v>
      </c>
      <c r="J4" s="2">
        <v>35.6</v>
      </c>
      <c r="K4" s="2">
        <v>31.57</v>
      </c>
      <c r="L4" s="2">
        <v>29.79</v>
      </c>
      <c r="M4" s="2">
        <v>0</v>
      </c>
      <c r="N4" s="2">
        <v>61.36</v>
      </c>
      <c r="O4" s="2">
        <v>2</v>
      </c>
    </row>
    <row r="5" spans="1:15" x14ac:dyDescent="0.25">
      <c r="A5" s="6" t="s">
        <v>26</v>
      </c>
      <c r="B5" s="12" t="s">
        <v>208</v>
      </c>
      <c r="C5" s="12" t="s">
        <v>99</v>
      </c>
      <c r="D5" s="12" t="s">
        <v>237</v>
      </c>
      <c r="E5" s="35" t="s">
        <v>236</v>
      </c>
      <c r="F5" s="31" t="s">
        <v>235</v>
      </c>
      <c r="G5" s="38">
        <v>0</v>
      </c>
      <c r="H5" s="38">
        <v>0</v>
      </c>
      <c r="I5" s="38">
        <v>0</v>
      </c>
      <c r="J5" s="2">
        <v>44.05</v>
      </c>
      <c r="K5" s="2">
        <v>29.72</v>
      </c>
      <c r="L5" s="2">
        <v>36.54</v>
      </c>
      <c r="M5" s="2">
        <v>0</v>
      </c>
      <c r="N5" s="2">
        <v>66.259999999999991</v>
      </c>
      <c r="O5" s="2">
        <v>3</v>
      </c>
    </row>
    <row r="6" spans="1:15" x14ac:dyDescent="0.25">
      <c r="A6" s="6" t="s">
        <v>29</v>
      </c>
      <c r="B6" s="12" t="s">
        <v>249</v>
      </c>
      <c r="C6" s="12" t="s">
        <v>250</v>
      </c>
      <c r="D6" s="12" t="s">
        <v>254</v>
      </c>
      <c r="E6" s="27" t="s">
        <v>255</v>
      </c>
      <c r="F6" s="31" t="s">
        <v>256</v>
      </c>
      <c r="G6" s="38">
        <v>0</v>
      </c>
      <c r="H6" s="38">
        <v>0</v>
      </c>
      <c r="I6" s="38">
        <v>4</v>
      </c>
      <c r="J6" s="2">
        <v>40.28</v>
      </c>
      <c r="K6" s="2">
        <v>36.369999999999997</v>
      </c>
      <c r="L6" s="2">
        <v>35</v>
      </c>
      <c r="M6" s="2">
        <v>4</v>
      </c>
      <c r="N6" s="2">
        <v>71.37</v>
      </c>
      <c r="O6" s="2">
        <v>4</v>
      </c>
    </row>
    <row r="7" spans="1:15" x14ac:dyDescent="0.25">
      <c r="A7" s="6" t="s">
        <v>11</v>
      </c>
      <c r="B7" s="12" t="s">
        <v>278</v>
      </c>
      <c r="C7" s="12" t="s">
        <v>80</v>
      </c>
      <c r="D7" s="12" t="s">
        <v>143</v>
      </c>
      <c r="E7" s="35" t="s">
        <v>142</v>
      </c>
      <c r="F7" s="31" t="s">
        <v>145</v>
      </c>
      <c r="G7" s="38">
        <v>0</v>
      </c>
      <c r="H7" s="38">
        <v>0</v>
      </c>
      <c r="I7" s="38">
        <v>4</v>
      </c>
      <c r="J7" s="2">
        <v>36.700000000000003</v>
      </c>
      <c r="K7" s="2">
        <v>34.090000000000003</v>
      </c>
      <c r="L7" s="2">
        <v>28.27</v>
      </c>
      <c r="M7" s="2">
        <v>4</v>
      </c>
      <c r="N7" s="2">
        <v>62.36</v>
      </c>
      <c r="O7" s="2">
        <v>5</v>
      </c>
    </row>
    <row r="8" spans="1:15" x14ac:dyDescent="0.25">
      <c r="A8" s="6" t="s">
        <v>47</v>
      </c>
      <c r="B8" s="12" t="s">
        <v>211</v>
      </c>
      <c r="C8" s="12" t="s">
        <v>92</v>
      </c>
      <c r="D8" s="12" t="s">
        <v>359</v>
      </c>
      <c r="E8" s="35" t="s">
        <v>360</v>
      </c>
      <c r="F8" s="31" t="s">
        <v>361</v>
      </c>
      <c r="G8" s="38">
        <v>0</v>
      </c>
      <c r="H8" s="38">
        <v>0</v>
      </c>
      <c r="I8" s="38">
        <v>4</v>
      </c>
      <c r="J8" s="2">
        <v>39.6</v>
      </c>
      <c r="K8" s="2">
        <v>30.39</v>
      </c>
      <c r="L8" s="2">
        <v>32.14</v>
      </c>
      <c r="M8" s="2">
        <v>4</v>
      </c>
      <c r="N8" s="2">
        <v>62.53</v>
      </c>
      <c r="O8" s="2">
        <v>6</v>
      </c>
    </row>
    <row r="9" spans="1:15" x14ac:dyDescent="0.25">
      <c r="A9" s="6" t="s">
        <v>10</v>
      </c>
      <c r="B9" s="12" t="s">
        <v>209</v>
      </c>
      <c r="C9" s="12" t="s">
        <v>73</v>
      </c>
      <c r="D9" s="12" t="s">
        <v>491</v>
      </c>
      <c r="E9" s="35" t="s">
        <v>534</v>
      </c>
      <c r="F9" s="31" t="s">
        <v>139</v>
      </c>
      <c r="G9" s="38">
        <v>0</v>
      </c>
      <c r="H9" s="38">
        <v>0</v>
      </c>
      <c r="I9" s="38">
        <v>4</v>
      </c>
      <c r="J9" s="2">
        <v>40.200000000000003</v>
      </c>
      <c r="K9" s="2">
        <v>35.81</v>
      </c>
      <c r="L9" s="2">
        <v>32.590000000000003</v>
      </c>
      <c r="M9" s="2">
        <v>4</v>
      </c>
      <c r="N9" s="2">
        <v>68.400000000000006</v>
      </c>
      <c r="O9" s="2">
        <v>7</v>
      </c>
    </row>
    <row r="10" spans="1:15" x14ac:dyDescent="0.25">
      <c r="A10" s="6" t="s">
        <v>38</v>
      </c>
      <c r="B10" s="12" t="s">
        <v>84</v>
      </c>
      <c r="C10" s="12" t="s">
        <v>85</v>
      </c>
      <c r="D10" s="12" t="s">
        <v>86</v>
      </c>
      <c r="E10" s="35" t="s">
        <v>87</v>
      </c>
      <c r="F10" s="31" t="s">
        <v>88</v>
      </c>
      <c r="G10" s="38">
        <v>0</v>
      </c>
      <c r="H10" s="38">
        <v>0</v>
      </c>
      <c r="I10" s="38">
        <v>4</v>
      </c>
      <c r="J10" s="2">
        <v>44.21</v>
      </c>
      <c r="K10" s="2">
        <v>33.22</v>
      </c>
      <c r="L10" s="2">
        <v>36.67</v>
      </c>
      <c r="M10" s="2">
        <v>4</v>
      </c>
      <c r="N10" s="2">
        <v>69.89</v>
      </c>
      <c r="O10" s="2">
        <v>8</v>
      </c>
    </row>
    <row r="11" spans="1:15" x14ac:dyDescent="0.25">
      <c r="A11" s="6" t="s">
        <v>25</v>
      </c>
      <c r="B11" s="12" t="s">
        <v>293</v>
      </c>
      <c r="C11" s="12" t="s">
        <v>105</v>
      </c>
      <c r="D11" s="12" t="s">
        <v>229</v>
      </c>
      <c r="E11" s="35" t="s">
        <v>230</v>
      </c>
      <c r="F11" s="31" t="s">
        <v>231</v>
      </c>
      <c r="G11" s="38">
        <v>0</v>
      </c>
      <c r="H11" s="38">
        <v>0</v>
      </c>
      <c r="I11" s="38">
        <v>4</v>
      </c>
      <c r="J11" s="2">
        <v>40</v>
      </c>
      <c r="K11" s="2">
        <v>36.67</v>
      </c>
      <c r="L11" s="2">
        <v>35.75</v>
      </c>
      <c r="M11" s="2">
        <v>4</v>
      </c>
      <c r="N11" s="2">
        <v>72.42</v>
      </c>
      <c r="O11" s="2">
        <v>9</v>
      </c>
    </row>
    <row r="12" spans="1:15" x14ac:dyDescent="0.25">
      <c r="A12" s="6" t="s">
        <v>15</v>
      </c>
      <c r="B12" s="12" t="s">
        <v>208</v>
      </c>
      <c r="C12" s="12" t="s">
        <v>67</v>
      </c>
      <c r="D12" s="12" t="s">
        <v>162</v>
      </c>
      <c r="E12" s="35" t="s">
        <v>166</v>
      </c>
      <c r="F12" s="31" t="s">
        <v>165</v>
      </c>
      <c r="G12" s="38">
        <v>0</v>
      </c>
      <c r="H12" s="38">
        <v>0</v>
      </c>
      <c r="I12" s="38">
        <v>4</v>
      </c>
      <c r="J12" s="2">
        <v>42.42</v>
      </c>
      <c r="K12" s="2">
        <v>39.880000000000003</v>
      </c>
      <c r="L12" s="2">
        <v>32.75</v>
      </c>
      <c r="M12" s="2">
        <v>4</v>
      </c>
      <c r="N12" s="2">
        <v>72.63</v>
      </c>
      <c r="O12" s="2">
        <v>10</v>
      </c>
    </row>
    <row r="13" spans="1:15" x14ac:dyDescent="0.25">
      <c r="A13" s="6" t="s">
        <v>48</v>
      </c>
      <c r="B13" s="12" t="s">
        <v>209</v>
      </c>
      <c r="C13" s="12" t="s">
        <v>74</v>
      </c>
      <c r="D13" s="12" t="s">
        <v>368</v>
      </c>
      <c r="E13" s="35" t="s">
        <v>370</v>
      </c>
      <c r="F13" s="31" t="s">
        <v>369</v>
      </c>
      <c r="G13" s="38">
        <v>0</v>
      </c>
      <c r="H13" s="38">
        <v>0</v>
      </c>
      <c r="I13" s="38">
        <v>4</v>
      </c>
      <c r="J13" s="2">
        <v>46.3</v>
      </c>
      <c r="K13" s="2">
        <v>39.840000000000003</v>
      </c>
      <c r="L13" s="2">
        <v>35.590000000000003</v>
      </c>
      <c r="M13" s="2">
        <v>4</v>
      </c>
      <c r="N13" s="2">
        <v>75.430000000000007</v>
      </c>
      <c r="O13" s="2">
        <v>11</v>
      </c>
    </row>
    <row r="14" spans="1:15" x14ac:dyDescent="0.25">
      <c r="A14" s="6" t="s">
        <v>18</v>
      </c>
      <c r="B14" s="12" t="s">
        <v>212</v>
      </c>
      <c r="C14" s="12" t="s">
        <v>122</v>
      </c>
      <c r="D14" s="12" t="s">
        <v>183</v>
      </c>
      <c r="E14" s="35" t="s">
        <v>184</v>
      </c>
      <c r="F14" s="31" t="s">
        <v>182</v>
      </c>
      <c r="G14" s="38">
        <v>4</v>
      </c>
      <c r="H14" s="38">
        <v>0</v>
      </c>
      <c r="I14" s="38">
        <v>0</v>
      </c>
      <c r="J14" s="2">
        <v>49.75</v>
      </c>
      <c r="K14" s="2">
        <v>36.299999999999997</v>
      </c>
      <c r="L14" s="2">
        <v>41.24</v>
      </c>
      <c r="M14" s="2">
        <v>4</v>
      </c>
      <c r="N14" s="2">
        <v>77.539999999999992</v>
      </c>
      <c r="O14" s="2">
        <v>12</v>
      </c>
    </row>
    <row r="15" spans="1:15" x14ac:dyDescent="0.25">
      <c r="A15" s="6" t="s">
        <v>12</v>
      </c>
      <c r="B15" s="12" t="s">
        <v>210</v>
      </c>
      <c r="C15" s="12" t="s">
        <v>146</v>
      </c>
      <c r="D15" s="12" t="s">
        <v>147</v>
      </c>
      <c r="E15" s="77" t="s">
        <v>148</v>
      </c>
      <c r="F15" s="12" t="s">
        <v>150</v>
      </c>
      <c r="G15" s="38">
        <v>0</v>
      </c>
      <c r="H15" s="38">
        <v>0</v>
      </c>
      <c r="I15" s="38">
        <v>4</v>
      </c>
      <c r="J15" s="2">
        <v>47.19</v>
      </c>
      <c r="K15" s="2">
        <v>41.2</v>
      </c>
      <c r="L15" s="2">
        <v>40.369999999999997</v>
      </c>
      <c r="M15" s="2">
        <v>4</v>
      </c>
      <c r="N15" s="2">
        <v>81.569999999999993</v>
      </c>
      <c r="O15" s="2">
        <v>13</v>
      </c>
    </row>
    <row r="16" spans="1:15" x14ac:dyDescent="0.25">
      <c r="A16" s="6" t="s">
        <v>110</v>
      </c>
      <c r="B16" s="12" t="s">
        <v>210</v>
      </c>
      <c r="C16" s="12" t="s">
        <v>400</v>
      </c>
      <c r="D16" s="12" t="s">
        <v>401</v>
      </c>
      <c r="E16" s="35" t="s">
        <v>404</v>
      </c>
      <c r="F16" s="31" t="s">
        <v>406</v>
      </c>
      <c r="G16" s="38">
        <v>0</v>
      </c>
      <c r="H16" s="38">
        <v>4</v>
      </c>
      <c r="I16" s="38">
        <v>4</v>
      </c>
      <c r="J16" s="2">
        <v>40.369999999999997</v>
      </c>
      <c r="K16" s="2">
        <v>29.1</v>
      </c>
      <c r="L16" s="2">
        <v>31.32</v>
      </c>
      <c r="M16" s="2">
        <v>8</v>
      </c>
      <c r="N16" s="2">
        <v>60.42</v>
      </c>
      <c r="O16" s="2">
        <v>14</v>
      </c>
    </row>
    <row r="17" spans="1:15" x14ac:dyDescent="0.25">
      <c r="A17" s="6" t="s">
        <v>119</v>
      </c>
      <c r="B17" s="12" t="s">
        <v>210</v>
      </c>
      <c r="C17" s="12" t="s">
        <v>466</v>
      </c>
      <c r="D17" s="12" t="s">
        <v>463</v>
      </c>
      <c r="E17" s="35" t="s">
        <v>464</v>
      </c>
      <c r="F17" s="31" t="s">
        <v>465</v>
      </c>
      <c r="G17" s="38">
        <v>0</v>
      </c>
      <c r="H17" s="38">
        <v>0</v>
      </c>
      <c r="I17" s="38">
        <v>8</v>
      </c>
      <c r="J17" s="2">
        <v>41.08</v>
      </c>
      <c r="K17" s="2">
        <v>33.229999999999997</v>
      </c>
      <c r="L17" s="2">
        <v>35.44</v>
      </c>
      <c r="M17" s="2">
        <v>8</v>
      </c>
      <c r="N17" s="2">
        <v>68.669999999999987</v>
      </c>
      <c r="O17" s="2">
        <v>15</v>
      </c>
    </row>
    <row r="18" spans="1:15" x14ac:dyDescent="0.25">
      <c r="A18" s="6" t="s">
        <v>44</v>
      </c>
      <c r="B18" s="12" t="s">
        <v>124</v>
      </c>
      <c r="C18" s="12" t="s">
        <v>123</v>
      </c>
      <c r="D18" s="12" t="s">
        <v>444</v>
      </c>
      <c r="E18" s="35" t="s">
        <v>440</v>
      </c>
      <c r="F18" s="31" t="s">
        <v>443</v>
      </c>
      <c r="G18" s="38">
        <v>0</v>
      </c>
      <c r="H18" s="38">
        <v>0</v>
      </c>
      <c r="I18" s="38" t="s">
        <v>537</v>
      </c>
      <c r="J18" s="2">
        <v>40.74</v>
      </c>
      <c r="K18" s="2">
        <v>34.35</v>
      </c>
      <c r="L18" s="2"/>
      <c r="M18" s="2" t="s">
        <v>537</v>
      </c>
      <c r="N18" s="2" t="s">
        <v>537</v>
      </c>
      <c r="O18" s="2">
        <v>16</v>
      </c>
    </row>
  </sheetData>
  <sortState xmlns:xlrd2="http://schemas.microsoft.com/office/spreadsheetml/2017/richdata2" ref="A3:O18">
    <sortCondition ref="O3:O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A4B5-C115-4933-A37B-85238335001A}">
  <dimension ref="A1:I255"/>
  <sheetViews>
    <sheetView workbookViewId="0">
      <selection activeCell="D134" sqref="D134"/>
    </sheetView>
  </sheetViews>
  <sheetFormatPr defaultColWidth="9.140625" defaultRowHeight="12.75" x14ac:dyDescent="0.25"/>
  <cols>
    <col min="1" max="1" width="9.140625" style="2"/>
    <col min="2" max="2" width="12.5703125" style="2" bestFit="1" customWidth="1"/>
    <col min="3" max="3" width="28.140625" style="2" bestFit="1" customWidth="1"/>
    <col min="4" max="4" width="28" style="2" customWidth="1"/>
    <col min="5" max="5" width="30.5703125" style="2" bestFit="1" customWidth="1"/>
    <col min="6" max="6" width="31.140625" style="2" customWidth="1"/>
    <col min="7" max="7" width="2.5703125" style="2" bestFit="1" customWidth="1"/>
    <col min="8" max="8" width="5.42578125" style="2" bestFit="1" customWidth="1"/>
    <col min="9" max="16384" width="9.140625" style="2"/>
  </cols>
  <sheetData>
    <row r="1" spans="1:9" ht="15" x14ac:dyDescent="0.25">
      <c r="A1" s="10">
        <v>1</v>
      </c>
      <c r="B1" s="6" t="s">
        <v>5</v>
      </c>
      <c r="C1" s="12" t="s">
        <v>208</v>
      </c>
      <c r="D1" s="12" t="s">
        <v>68</v>
      </c>
      <c r="E1" s="12" t="s">
        <v>136</v>
      </c>
      <c r="F1" s="12" t="s">
        <v>133</v>
      </c>
      <c r="G1" s="12" t="s">
        <v>7</v>
      </c>
      <c r="H1" s="18">
        <v>0.35416666666666669</v>
      </c>
      <c r="I1" s="13"/>
    </row>
    <row r="2" spans="1:9" ht="15" x14ac:dyDescent="0.25">
      <c r="A2" s="10">
        <v>2</v>
      </c>
      <c r="B2" s="6" t="s">
        <v>10</v>
      </c>
      <c r="C2" s="12" t="s">
        <v>209</v>
      </c>
      <c r="D2" s="12" t="s">
        <v>73</v>
      </c>
      <c r="E2" s="12" t="s">
        <v>491</v>
      </c>
      <c r="F2" s="10" t="s">
        <v>126</v>
      </c>
      <c r="G2" s="10" t="s">
        <v>7</v>
      </c>
      <c r="H2" s="18">
        <v>0.35555555555555557</v>
      </c>
      <c r="I2" s="13"/>
    </row>
    <row r="3" spans="1:9" x14ac:dyDescent="0.2">
      <c r="A3" s="10">
        <v>3</v>
      </c>
      <c r="B3" s="6" t="s">
        <v>11</v>
      </c>
      <c r="C3" s="12" t="s">
        <v>278</v>
      </c>
      <c r="D3" s="12" t="s">
        <v>80</v>
      </c>
      <c r="E3" s="12" t="s">
        <v>143</v>
      </c>
      <c r="F3" s="12" t="s">
        <v>140</v>
      </c>
      <c r="G3" s="10" t="s">
        <v>7</v>
      </c>
      <c r="H3" s="18">
        <v>0.35694444444444401</v>
      </c>
    </row>
    <row r="4" spans="1:9" ht="15" x14ac:dyDescent="0.25">
      <c r="A4" s="10">
        <v>4</v>
      </c>
      <c r="B4" s="6" t="s">
        <v>12</v>
      </c>
      <c r="C4" s="12" t="s">
        <v>210</v>
      </c>
      <c r="D4" s="12" t="s">
        <v>146</v>
      </c>
      <c r="E4" s="12" t="s">
        <v>147</v>
      </c>
      <c r="F4" s="12" t="s">
        <v>129</v>
      </c>
      <c r="G4" s="12" t="s">
        <v>7</v>
      </c>
      <c r="H4" s="18">
        <v>0.358333333333333</v>
      </c>
      <c r="I4" s="13"/>
    </row>
    <row r="5" spans="1:9" ht="15" x14ac:dyDescent="0.25">
      <c r="A5" s="10">
        <v>5</v>
      </c>
      <c r="B5" s="6" t="s">
        <v>13</v>
      </c>
      <c r="C5" s="12" t="s">
        <v>56</v>
      </c>
      <c r="D5" s="12" t="s">
        <v>58</v>
      </c>
      <c r="E5" s="12" t="s">
        <v>151</v>
      </c>
      <c r="F5" s="12" t="s">
        <v>131</v>
      </c>
      <c r="G5" s="12" t="s">
        <v>7</v>
      </c>
      <c r="H5" s="18">
        <v>0.359722222222222</v>
      </c>
      <c r="I5" s="13"/>
    </row>
    <row r="6" spans="1:9" ht="15" x14ac:dyDescent="0.25">
      <c r="A6" s="10">
        <v>6</v>
      </c>
      <c r="B6" s="6" t="s">
        <v>14</v>
      </c>
      <c r="C6" s="12" t="s">
        <v>211</v>
      </c>
      <c r="D6" s="12" t="s">
        <v>102</v>
      </c>
      <c r="E6" s="12" t="s">
        <v>157</v>
      </c>
      <c r="F6" s="12" t="s">
        <v>158</v>
      </c>
      <c r="G6" s="12" t="s">
        <v>7</v>
      </c>
      <c r="H6" s="18">
        <v>0.36111111111111099</v>
      </c>
      <c r="I6" s="13"/>
    </row>
    <row r="7" spans="1:9" ht="15" x14ac:dyDescent="0.25">
      <c r="A7" s="10">
        <v>7</v>
      </c>
      <c r="B7" s="6" t="s">
        <v>15</v>
      </c>
      <c r="C7" s="12" t="s">
        <v>208</v>
      </c>
      <c r="D7" s="12" t="s">
        <v>67</v>
      </c>
      <c r="E7" s="12" t="s">
        <v>162</v>
      </c>
      <c r="F7" s="12" t="s">
        <v>161</v>
      </c>
      <c r="G7" s="12" t="s">
        <v>7</v>
      </c>
      <c r="H7" s="18">
        <v>0.36249999999999999</v>
      </c>
      <c r="I7" s="13"/>
    </row>
    <row r="8" spans="1:9" ht="15" x14ac:dyDescent="0.25">
      <c r="A8" s="10">
        <v>8</v>
      </c>
      <c r="B8" s="6" t="s">
        <v>16</v>
      </c>
      <c r="C8" s="12" t="s">
        <v>106</v>
      </c>
      <c r="D8" s="12" t="s">
        <v>60</v>
      </c>
      <c r="E8" s="12" t="s">
        <v>167</v>
      </c>
      <c r="F8" s="12" t="s">
        <v>172</v>
      </c>
      <c r="G8" s="12" t="s">
        <v>7</v>
      </c>
      <c r="H8" s="18">
        <v>0.36388888888888898</v>
      </c>
      <c r="I8" s="13"/>
    </row>
    <row r="9" spans="1:9" ht="15" x14ac:dyDescent="0.25">
      <c r="A9" s="10">
        <v>9</v>
      </c>
      <c r="B9" s="6" t="s">
        <v>17</v>
      </c>
      <c r="C9" s="12" t="s">
        <v>185</v>
      </c>
      <c r="D9" s="12" t="s">
        <v>98</v>
      </c>
      <c r="E9" s="12" t="s">
        <v>176</v>
      </c>
      <c r="F9" s="12" t="s">
        <v>175</v>
      </c>
      <c r="G9" s="12" t="s">
        <v>7</v>
      </c>
      <c r="H9" s="18">
        <v>0.36527777777777798</v>
      </c>
      <c r="I9" s="13"/>
    </row>
    <row r="10" spans="1:9" ht="15" x14ac:dyDescent="0.25">
      <c r="A10" s="10">
        <v>10</v>
      </c>
      <c r="B10" s="6" t="s">
        <v>18</v>
      </c>
      <c r="C10" s="12" t="s">
        <v>212</v>
      </c>
      <c r="D10" s="12" t="s">
        <v>122</v>
      </c>
      <c r="E10" s="12" t="s">
        <v>183</v>
      </c>
      <c r="F10" s="12" t="s">
        <v>179</v>
      </c>
      <c r="G10" s="12" t="s">
        <v>7</v>
      </c>
      <c r="H10" s="18">
        <v>0.36666666666666697</v>
      </c>
      <c r="I10" s="13"/>
    </row>
    <row r="11" spans="1:9" ht="15" x14ac:dyDescent="0.25">
      <c r="A11" s="10">
        <v>11</v>
      </c>
      <c r="B11" s="6" t="s">
        <v>19</v>
      </c>
      <c r="C11" s="12" t="s">
        <v>209</v>
      </c>
      <c r="D11" s="12" t="s">
        <v>76</v>
      </c>
      <c r="E11" s="12" t="s">
        <v>189</v>
      </c>
      <c r="F11" s="12" t="s">
        <v>186</v>
      </c>
      <c r="G11" s="12" t="s">
        <v>7</v>
      </c>
      <c r="H11" s="18">
        <v>0.36805555555555503</v>
      </c>
      <c r="I11" s="13"/>
    </row>
    <row r="12" spans="1:9" ht="15" x14ac:dyDescent="0.25">
      <c r="A12" s="10">
        <v>12</v>
      </c>
      <c r="B12" s="6" t="s">
        <v>20</v>
      </c>
      <c r="C12" s="12" t="s">
        <v>213</v>
      </c>
      <c r="D12" s="12" t="s">
        <v>55</v>
      </c>
      <c r="E12" s="12" t="s">
        <v>192</v>
      </c>
      <c r="F12" s="12" t="s">
        <v>191</v>
      </c>
      <c r="G12" s="12" t="s">
        <v>190</v>
      </c>
      <c r="H12" s="18">
        <v>0.36944444444444402</v>
      </c>
      <c r="I12" s="13"/>
    </row>
    <row r="13" spans="1:9" ht="15" x14ac:dyDescent="0.25">
      <c r="A13" s="10">
        <v>13</v>
      </c>
      <c r="B13" s="6" t="s">
        <v>21</v>
      </c>
      <c r="C13" s="12" t="s">
        <v>61</v>
      </c>
      <c r="D13" s="12" t="s">
        <v>62</v>
      </c>
      <c r="E13" s="12" t="s">
        <v>197</v>
      </c>
      <c r="F13" s="12" t="s">
        <v>200</v>
      </c>
      <c r="G13" s="12" t="s">
        <v>7</v>
      </c>
      <c r="H13" s="18">
        <v>0.37083333333333302</v>
      </c>
      <c r="I13" s="13"/>
    </row>
    <row r="14" spans="1:9" ht="15" x14ac:dyDescent="0.25">
      <c r="A14" s="10">
        <v>14</v>
      </c>
      <c r="B14" s="6" t="s">
        <v>22</v>
      </c>
      <c r="C14" s="12" t="s">
        <v>393</v>
      </c>
      <c r="D14" s="12" t="s">
        <v>108</v>
      </c>
      <c r="E14" s="12" t="s">
        <v>206</v>
      </c>
      <c r="F14" s="24" t="s">
        <v>504</v>
      </c>
      <c r="G14" s="12" t="s">
        <v>7</v>
      </c>
      <c r="H14" s="18">
        <v>0.37222222222222201</v>
      </c>
      <c r="I14" s="13"/>
    </row>
    <row r="15" spans="1:9" x14ac:dyDescent="0.2">
      <c r="A15" s="10">
        <v>15</v>
      </c>
      <c r="B15" s="6" t="s">
        <v>23</v>
      </c>
      <c r="C15" s="12" t="s">
        <v>214</v>
      </c>
      <c r="D15" s="12" t="s">
        <v>93</v>
      </c>
      <c r="E15" s="12" t="s">
        <v>215</v>
      </c>
      <c r="F15" s="12" t="s">
        <v>265</v>
      </c>
      <c r="G15" s="12" t="s">
        <v>7</v>
      </c>
      <c r="H15" s="18">
        <v>0.37361111111111101</v>
      </c>
    </row>
    <row r="16" spans="1:9" x14ac:dyDescent="0.2">
      <c r="A16" s="10">
        <v>16</v>
      </c>
      <c r="B16" s="6" t="s">
        <v>24</v>
      </c>
      <c r="C16" s="12" t="s">
        <v>64</v>
      </c>
      <c r="D16" s="12" t="s">
        <v>65</v>
      </c>
      <c r="E16" s="12" t="s">
        <v>220</v>
      </c>
      <c r="F16" s="12" t="s">
        <v>221</v>
      </c>
      <c r="G16" s="12" t="s">
        <v>7</v>
      </c>
      <c r="H16" s="18">
        <v>0.375</v>
      </c>
    </row>
    <row r="17" spans="1:8" x14ac:dyDescent="0.2">
      <c r="A17" s="10">
        <v>17</v>
      </c>
      <c r="B17" s="6" t="s">
        <v>25</v>
      </c>
      <c r="C17" s="12" t="s">
        <v>293</v>
      </c>
      <c r="D17" s="12" t="s">
        <v>105</v>
      </c>
      <c r="E17" s="12" t="s">
        <v>229</v>
      </c>
      <c r="F17" s="12" t="s">
        <v>228</v>
      </c>
      <c r="G17" s="12" t="s">
        <v>7</v>
      </c>
      <c r="H17" s="18">
        <v>0.37638888888888899</v>
      </c>
    </row>
    <row r="18" spans="1:8" x14ac:dyDescent="0.2">
      <c r="A18" s="10">
        <v>18</v>
      </c>
      <c r="B18" s="6" t="s">
        <v>26</v>
      </c>
      <c r="C18" s="12" t="s">
        <v>208</v>
      </c>
      <c r="D18" s="12" t="s">
        <v>99</v>
      </c>
      <c r="E18" s="12" t="s">
        <v>237</v>
      </c>
      <c r="F18" s="12" t="s">
        <v>232</v>
      </c>
      <c r="G18" s="12" t="s">
        <v>7</v>
      </c>
      <c r="H18" s="18">
        <v>0.37777777777777799</v>
      </c>
    </row>
    <row r="19" spans="1:8" x14ac:dyDescent="0.2">
      <c r="A19" s="10">
        <v>19</v>
      </c>
      <c r="B19" s="6" t="s">
        <v>27</v>
      </c>
      <c r="C19" s="12" t="s">
        <v>56</v>
      </c>
      <c r="D19" s="12" t="s">
        <v>95</v>
      </c>
      <c r="E19" s="12" t="s">
        <v>238</v>
      </c>
      <c r="F19" s="12" t="s">
        <v>239</v>
      </c>
      <c r="G19" s="12" t="s">
        <v>7</v>
      </c>
      <c r="H19" s="18">
        <v>0.37916666666666698</v>
      </c>
    </row>
    <row r="20" spans="1:8" x14ac:dyDescent="0.2">
      <c r="A20" s="10">
        <v>20</v>
      </c>
      <c r="B20" s="6" t="s">
        <v>28</v>
      </c>
      <c r="C20" s="12" t="s">
        <v>248</v>
      </c>
      <c r="D20" s="12" t="s">
        <v>91</v>
      </c>
      <c r="E20" s="12" t="s">
        <v>246</v>
      </c>
      <c r="F20" s="12" t="s">
        <v>244</v>
      </c>
      <c r="G20" s="12" t="s">
        <v>7</v>
      </c>
      <c r="H20" s="18">
        <v>0.38055555555555498</v>
      </c>
    </row>
    <row r="21" spans="1:8" x14ac:dyDescent="0.2">
      <c r="A21" s="10">
        <v>21</v>
      </c>
      <c r="B21" s="6" t="s">
        <v>29</v>
      </c>
      <c r="C21" s="12" t="s">
        <v>249</v>
      </c>
      <c r="D21" s="12" t="s">
        <v>250</v>
      </c>
      <c r="E21" s="12" t="s">
        <v>254</v>
      </c>
      <c r="F21" s="12" t="s">
        <v>251</v>
      </c>
      <c r="G21" s="12" t="s">
        <v>7</v>
      </c>
      <c r="H21" s="18">
        <v>0.38194444444444398</v>
      </c>
    </row>
    <row r="22" spans="1:8" x14ac:dyDescent="0.2">
      <c r="A22" s="10">
        <v>22</v>
      </c>
      <c r="B22" s="6" t="s">
        <v>30</v>
      </c>
      <c r="C22" s="12" t="s">
        <v>209</v>
      </c>
      <c r="D22" s="12" t="s">
        <v>75</v>
      </c>
      <c r="E22" s="12" t="s">
        <v>481</v>
      </c>
      <c r="F22" s="12" t="s">
        <v>244</v>
      </c>
      <c r="G22" s="12" t="s">
        <v>7</v>
      </c>
      <c r="H22" s="18">
        <v>0.38333333333333303</v>
      </c>
    </row>
    <row r="23" spans="1:8" x14ac:dyDescent="0.2">
      <c r="A23" s="10">
        <v>23</v>
      </c>
      <c r="B23" s="6" t="s">
        <v>31</v>
      </c>
      <c r="C23" s="12" t="s">
        <v>89</v>
      </c>
      <c r="D23" s="12" t="s">
        <v>90</v>
      </c>
      <c r="E23" s="12" t="s">
        <v>260</v>
      </c>
      <c r="F23" s="12" t="s">
        <v>259</v>
      </c>
      <c r="G23" s="12" t="s">
        <v>7</v>
      </c>
      <c r="H23" s="18">
        <v>0.38472222222222202</v>
      </c>
    </row>
    <row r="24" spans="1:8" x14ac:dyDescent="0.2">
      <c r="A24" s="10">
        <v>24</v>
      </c>
      <c r="B24" s="6" t="s">
        <v>32</v>
      </c>
      <c r="C24" s="12" t="s">
        <v>6</v>
      </c>
      <c r="D24" s="12" t="s">
        <v>54</v>
      </c>
      <c r="E24" s="12" t="s">
        <v>271</v>
      </c>
      <c r="F24" s="12" t="s">
        <v>266</v>
      </c>
      <c r="G24" s="12" t="s">
        <v>7</v>
      </c>
      <c r="H24" s="18">
        <v>0.38611111111111102</v>
      </c>
    </row>
    <row r="25" spans="1:8" x14ac:dyDescent="0.2">
      <c r="A25" s="10">
        <v>25</v>
      </c>
      <c r="B25" s="6" t="s">
        <v>33</v>
      </c>
      <c r="C25" s="12" t="s">
        <v>278</v>
      </c>
      <c r="D25" s="12" t="s">
        <v>79</v>
      </c>
      <c r="E25" s="12" t="s">
        <v>275</v>
      </c>
      <c r="F25" s="12" t="s">
        <v>272</v>
      </c>
      <c r="G25" s="12" t="s">
        <v>7</v>
      </c>
      <c r="H25" s="18">
        <v>0.38750000000000001</v>
      </c>
    </row>
    <row r="26" spans="1:8" x14ac:dyDescent="0.2">
      <c r="A26" s="10">
        <v>26</v>
      </c>
      <c r="B26" s="6" t="s">
        <v>34</v>
      </c>
      <c r="C26" s="12" t="s">
        <v>279</v>
      </c>
      <c r="D26" s="12" t="s">
        <v>70</v>
      </c>
      <c r="E26" s="12" t="s">
        <v>280</v>
      </c>
      <c r="F26" s="12" t="s">
        <v>281</v>
      </c>
      <c r="G26" s="12" t="s">
        <v>7</v>
      </c>
      <c r="H26" s="18">
        <v>0.38888888888888901</v>
      </c>
    </row>
    <row r="27" spans="1:8" x14ac:dyDescent="0.2">
      <c r="A27" s="10">
        <v>27</v>
      </c>
      <c r="B27" s="6" t="s">
        <v>35</v>
      </c>
      <c r="C27" s="12" t="s">
        <v>286</v>
      </c>
      <c r="D27" s="12" t="s">
        <v>69</v>
      </c>
      <c r="E27" s="12" t="s">
        <v>291</v>
      </c>
      <c r="F27" s="12" t="s">
        <v>287</v>
      </c>
      <c r="G27" s="12" t="s">
        <v>7</v>
      </c>
      <c r="H27" s="18">
        <v>0.390277777777778</v>
      </c>
    </row>
    <row r="28" spans="1:8" x14ac:dyDescent="0.2">
      <c r="A28" s="10">
        <v>28</v>
      </c>
      <c r="B28" s="6" t="s">
        <v>36</v>
      </c>
      <c r="C28" s="12" t="s">
        <v>294</v>
      </c>
      <c r="D28" s="12" t="s">
        <v>295</v>
      </c>
      <c r="E28" s="12" t="s">
        <v>296</v>
      </c>
      <c r="F28" s="12" t="s">
        <v>297</v>
      </c>
      <c r="G28" s="12" t="s">
        <v>190</v>
      </c>
      <c r="H28" s="18">
        <v>0.391666666666667</v>
      </c>
    </row>
    <row r="29" spans="1:8" x14ac:dyDescent="0.2">
      <c r="A29" s="10">
        <v>29</v>
      </c>
      <c r="B29" s="6" t="s">
        <v>37</v>
      </c>
      <c r="C29" s="12" t="s">
        <v>100</v>
      </c>
      <c r="D29" s="12" t="s">
        <v>53</v>
      </c>
      <c r="E29" s="12" t="s">
        <v>302</v>
      </c>
      <c r="F29" s="12" t="s">
        <v>303</v>
      </c>
      <c r="G29" s="12" t="s">
        <v>190</v>
      </c>
      <c r="H29" s="18">
        <v>0.39305555555555499</v>
      </c>
    </row>
    <row r="30" spans="1:8" x14ac:dyDescent="0.2">
      <c r="A30" s="10">
        <v>30</v>
      </c>
      <c r="B30" s="6" t="s">
        <v>38</v>
      </c>
      <c r="C30" s="12" t="s">
        <v>84</v>
      </c>
      <c r="D30" s="12" t="s">
        <v>85</v>
      </c>
      <c r="E30" s="12" t="s">
        <v>86</v>
      </c>
      <c r="F30" s="12" t="s">
        <v>485</v>
      </c>
      <c r="G30" s="10" t="s">
        <v>7</v>
      </c>
      <c r="H30" s="18">
        <v>0.39444444444444399</v>
      </c>
    </row>
    <row r="31" spans="1:8" x14ac:dyDescent="0.2">
      <c r="A31" s="10">
        <v>46</v>
      </c>
      <c r="B31" s="6" t="s">
        <v>111</v>
      </c>
      <c r="C31" s="12" t="s">
        <v>100</v>
      </c>
      <c r="D31" s="12" t="s">
        <v>101</v>
      </c>
      <c r="E31" s="12" t="s">
        <v>416</v>
      </c>
      <c r="F31" s="12" t="s">
        <v>407</v>
      </c>
      <c r="G31" s="12" t="s">
        <v>7</v>
      </c>
      <c r="H31" s="18">
        <v>0.39583333333333298</v>
      </c>
    </row>
    <row r="32" spans="1:8" x14ac:dyDescent="0.2">
      <c r="A32" s="10">
        <v>32</v>
      </c>
      <c r="B32" s="6" t="s">
        <v>40</v>
      </c>
      <c r="C32" s="12" t="s">
        <v>208</v>
      </c>
      <c r="D32" s="12" t="s">
        <v>66</v>
      </c>
      <c r="E32" s="12" t="s">
        <v>315</v>
      </c>
      <c r="F32" s="12" t="s">
        <v>316</v>
      </c>
      <c r="G32" s="12" t="s">
        <v>190</v>
      </c>
      <c r="H32" s="18">
        <v>0.39722222222222198</v>
      </c>
    </row>
    <row r="33" spans="1:8" x14ac:dyDescent="0.2">
      <c r="A33" s="10">
        <v>33</v>
      </c>
      <c r="B33" s="6" t="s">
        <v>41</v>
      </c>
      <c r="C33" s="12" t="s">
        <v>319</v>
      </c>
      <c r="D33" s="12" t="s">
        <v>96</v>
      </c>
      <c r="E33" s="12" t="s">
        <v>323</v>
      </c>
      <c r="F33" s="12" t="s">
        <v>321</v>
      </c>
      <c r="G33" s="10" t="s">
        <v>7</v>
      </c>
      <c r="H33" s="18">
        <v>0.39861111111111103</v>
      </c>
    </row>
    <row r="34" spans="1:8" x14ac:dyDescent="0.2">
      <c r="A34" s="10">
        <v>34</v>
      </c>
      <c r="B34" s="6" t="s">
        <v>42</v>
      </c>
      <c r="C34" s="12" t="s">
        <v>330</v>
      </c>
      <c r="D34" s="12" t="s">
        <v>83</v>
      </c>
      <c r="E34" s="12" t="s">
        <v>371</v>
      </c>
      <c r="F34" s="12" t="s">
        <v>326</v>
      </c>
      <c r="G34" s="12" t="s">
        <v>7</v>
      </c>
      <c r="H34" s="18">
        <v>0.4</v>
      </c>
    </row>
    <row r="35" spans="1:8" x14ac:dyDescent="0.2">
      <c r="A35" s="10">
        <v>35</v>
      </c>
      <c r="B35" s="6" t="s">
        <v>43</v>
      </c>
      <c r="C35" s="12" t="s">
        <v>336</v>
      </c>
      <c r="D35" s="12" t="s">
        <v>63</v>
      </c>
      <c r="E35" s="12" t="s">
        <v>331</v>
      </c>
      <c r="F35" s="12" t="s">
        <v>332</v>
      </c>
      <c r="G35" s="12" t="s">
        <v>190</v>
      </c>
      <c r="H35" s="18">
        <v>0.40138888888888902</v>
      </c>
    </row>
    <row r="36" spans="1:8" x14ac:dyDescent="0.2">
      <c r="A36" s="10">
        <v>36</v>
      </c>
      <c r="B36" s="6" t="s">
        <v>44</v>
      </c>
      <c r="C36" s="12" t="s">
        <v>124</v>
      </c>
      <c r="D36" s="12" t="s">
        <v>123</v>
      </c>
      <c r="E36" s="12" t="s">
        <v>444</v>
      </c>
      <c r="F36" s="12" t="s">
        <v>439</v>
      </c>
      <c r="G36" s="12" t="s">
        <v>7</v>
      </c>
      <c r="H36" s="18">
        <v>0.40277777777777801</v>
      </c>
    </row>
    <row r="37" spans="1:8" x14ac:dyDescent="0.2">
      <c r="A37" s="10">
        <v>37</v>
      </c>
      <c r="B37" s="6" t="s">
        <v>45</v>
      </c>
      <c r="C37" s="12" t="s">
        <v>345</v>
      </c>
      <c r="D37" s="12" t="s">
        <v>78</v>
      </c>
      <c r="E37" s="12" t="s">
        <v>346</v>
      </c>
      <c r="F37" s="12" t="s">
        <v>349</v>
      </c>
      <c r="G37" s="12" t="s">
        <v>7</v>
      </c>
      <c r="H37" s="18">
        <v>0.40416666666666701</v>
      </c>
    </row>
    <row r="38" spans="1:8" x14ac:dyDescent="0.2">
      <c r="A38" s="10">
        <v>38</v>
      </c>
      <c r="B38" s="6" t="s">
        <v>46</v>
      </c>
      <c r="C38" s="12" t="s">
        <v>364</v>
      </c>
      <c r="D38" s="12" t="s">
        <v>52</v>
      </c>
      <c r="E38" s="12" t="s">
        <v>355</v>
      </c>
      <c r="F38" s="12" t="s">
        <v>352</v>
      </c>
      <c r="G38" s="12" t="s">
        <v>7</v>
      </c>
      <c r="H38" s="18">
        <v>0.405555555555555</v>
      </c>
    </row>
    <row r="39" spans="1:8" x14ac:dyDescent="0.2">
      <c r="A39" s="10">
        <v>39</v>
      </c>
      <c r="B39" s="6" t="s">
        <v>47</v>
      </c>
      <c r="C39" s="12" t="s">
        <v>211</v>
      </c>
      <c r="D39" s="12" t="s">
        <v>92</v>
      </c>
      <c r="E39" s="12" t="s">
        <v>359</v>
      </c>
      <c r="F39" s="12" t="s">
        <v>358</v>
      </c>
      <c r="G39" s="12" t="s">
        <v>7</v>
      </c>
      <c r="H39" s="18">
        <v>0.406944444444444</v>
      </c>
    </row>
    <row r="40" spans="1:8" x14ac:dyDescent="0.2">
      <c r="A40" s="10">
        <v>40</v>
      </c>
      <c r="B40" s="6" t="s">
        <v>48</v>
      </c>
      <c r="C40" s="12" t="s">
        <v>209</v>
      </c>
      <c r="D40" s="12" t="s">
        <v>74</v>
      </c>
      <c r="E40" s="12" t="s">
        <v>368</v>
      </c>
      <c r="F40" s="12" t="s">
        <v>365</v>
      </c>
      <c r="G40" s="12" t="s">
        <v>7</v>
      </c>
      <c r="H40" s="18">
        <v>0.40833333333333299</v>
      </c>
    </row>
    <row r="41" spans="1:8" x14ac:dyDescent="0.2">
      <c r="A41" s="10">
        <v>41</v>
      </c>
      <c r="B41" s="6" t="s">
        <v>49</v>
      </c>
      <c r="C41" s="12" t="s">
        <v>379</v>
      </c>
      <c r="D41" s="12" t="s">
        <v>380</v>
      </c>
      <c r="E41" s="12" t="s">
        <v>375</v>
      </c>
      <c r="F41" s="12" t="s">
        <v>378</v>
      </c>
      <c r="G41" s="12" t="s">
        <v>7</v>
      </c>
      <c r="H41" s="18">
        <v>0.40972222222222199</v>
      </c>
    </row>
    <row r="42" spans="1:8" x14ac:dyDescent="0.2">
      <c r="A42" s="10">
        <v>42</v>
      </c>
      <c r="B42" s="6" t="s">
        <v>50</v>
      </c>
      <c r="C42" s="12" t="s">
        <v>6</v>
      </c>
      <c r="D42" s="12" t="s">
        <v>59</v>
      </c>
      <c r="E42" s="12" t="s">
        <v>381</v>
      </c>
      <c r="F42" s="12" t="s">
        <v>382</v>
      </c>
      <c r="G42" s="12" t="s">
        <v>7</v>
      </c>
      <c r="H42" s="18">
        <v>0.41111111111111098</v>
      </c>
    </row>
    <row r="43" spans="1:8" x14ac:dyDescent="0.2">
      <c r="A43" s="10">
        <v>43</v>
      </c>
      <c r="B43" s="6" t="s">
        <v>51</v>
      </c>
      <c r="C43" s="12" t="s">
        <v>106</v>
      </c>
      <c r="D43" s="12" t="s">
        <v>107</v>
      </c>
      <c r="E43" s="12" t="s">
        <v>388</v>
      </c>
      <c r="F43" s="12" t="s">
        <v>387</v>
      </c>
      <c r="G43" s="12" t="s">
        <v>7</v>
      </c>
      <c r="H43" s="18">
        <v>0.41249999999999998</v>
      </c>
    </row>
    <row r="44" spans="1:8" x14ac:dyDescent="0.2">
      <c r="A44" s="10">
        <v>44</v>
      </c>
      <c r="B44" s="6" t="s">
        <v>109</v>
      </c>
      <c r="C44" s="12" t="s">
        <v>393</v>
      </c>
      <c r="D44" s="12" t="s">
        <v>71</v>
      </c>
      <c r="E44" s="12" t="s">
        <v>399</v>
      </c>
      <c r="F44" s="10" t="s">
        <v>394</v>
      </c>
      <c r="G44" s="10" t="s">
        <v>7</v>
      </c>
      <c r="H44" s="18">
        <v>0.41388888888888897</v>
      </c>
    </row>
    <row r="45" spans="1:8" x14ac:dyDescent="0.2">
      <c r="A45" s="10">
        <v>45</v>
      </c>
      <c r="B45" s="6" t="s">
        <v>110</v>
      </c>
      <c r="C45" s="12" t="s">
        <v>210</v>
      </c>
      <c r="D45" s="12" t="s">
        <v>400</v>
      </c>
      <c r="E45" s="12" t="s">
        <v>401</v>
      </c>
      <c r="F45" s="12" t="s">
        <v>402</v>
      </c>
      <c r="G45" s="12" t="s">
        <v>190</v>
      </c>
      <c r="H45" s="18">
        <v>0.41527777777777802</v>
      </c>
    </row>
    <row r="46" spans="1:8" x14ac:dyDescent="0.2">
      <c r="A46" s="10">
        <v>31</v>
      </c>
      <c r="B46" s="6" t="s">
        <v>39</v>
      </c>
      <c r="C46" s="12" t="s">
        <v>484</v>
      </c>
      <c r="D46" s="12" t="s">
        <v>94</v>
      </c>
      <c r="E46" s="12" t="s">
        <v>307</v>
      </c>
      <c r="F46" s="12" t="s">
        <v>310</v>
      </c>
      <c r="G46" s="12" t="s">
        <v>7</v>
      </c>
      <c r="H46" s="18">
        <v>0.41666666666666602</v>
      </c>
    </row>
    <row r="47" spans="1:8" x14ac:dyDescent="0.2">
      <c r="A47" s="10">
        <v>47</v>
      </c>
      <c r="B47" s="6" t="s">
        <v>112</v>
      </c>
      <c r="C47" s="12" t="s">
        <v>56</v>
      </c>
      <c r="D47" s="12" t="s">
        <v>57</v>
      </c>
      <c r="E47" s="12" t="s">
        <v>410</v>
      </c>
      <c r="F47" s="12" t="s">
        <v>411</v>
      </c>
      <c r="G47" s="12" t="s">
        <v>7</v>
      </c>
      <c r="H47" s="18">
        <v>0.41805555555555501</v>
      </c>
    </row>
    <row r="48" spans="1:8" x14ac:dyDescent="0.2">
      <c r="A48" s="10">
        <v>48</v>
      </c>
      <c r="B48" s="6" t="s">
        <v>113</v>
      </c>
      <c r="C48" s="12" t="s">
        <v>81</v>
      </c>
      <c r="D48" s="12" t="s">
        <v>82</v>
      </c>
      <c r="E48" s="12" t="s">
        <v>422</v>
      </c>
      <c r="F48" s="12" t="s">
        <v>421</v>
      </c>
      <c r="G48" s="12" t="s">
        <v>7</v>
      </c>
      <c r="H48" s="18">
        <v>0.41944444444444401</v>
      </c>
    </row>
    <row r="49" spans="1:9" x14ac:dyDescent="0.2">
      <c r="A49" s="10">
        <v>49</v>
      </c>
      <c r="B49" s="6" t="s">
        <v>114</v>
      </c>
      <c r="C49" s="12" t="s">
        <v>425</v>
      </c>
      <c r="D49" s="12" t="s">
        <v>103</v>
      </c>
      <c r="E49" s="12" t="s">
        <v>426</v>
      </c>
      <c r="F49" s="12" t="s">
        <v>427</v>
      </c>
      <c r="G49" s="12" t="s">
        <v>7</v>
      </c>
      <c r="H49" s="18">
        <v>0.420833333333333</v>
      </c>
    </row>
    <row r="50" spans="1:9" x14ac:dyDescent="0.2">
      <c r="A50" s="10">
        <v>50</v>
      </c>
      <c r="B50" s="6" t="s">
        <v>115</v>
      </c>
      <c r="C50" s="12" t="s">
        <v>432</v>
      </c>
      <c r="D50" s="12" t="s">
        <v>97</v>
      </c>
      <c r="E50" s="12" t="s">
        <v>435</v>
      </c>
      <c r="F50" s="12" t="s">
        <v>433</v>
      </c>
      <c r="G50" s="12" t="s">
        <v>7</v>
      </c>
      <c r="H50" s="18">
        <v>0.422222222222222</v>
      </c>
    </row>
    <row r="51" spans="1:9" x14ac:dyDescent="0.2">
      <c r="A51" s="10">
        <v>51</v>
      </c>
      <c r="B51" s="6" t="s">
        <v>116</v>
      </c>
      <c r="C51" s="12" t="s">
        <v>338</v>
      </c>
      <c r="D51" s="12" t="s">
        <v>104</v>
      </c>
      <c r="E51" s="12" t="s">
        <v>344</v>
      </c>
      <c r="F51" s="12" t="s">
        <v>339</v>
      </c>
      <c r="G51" s="12" t="s">
        <v>7</v>
      </c>
      <c r="H51" s="18">
        <v>0.42361111111111099</v>
      </c>
    </row>
    <row r="52" spans="1:9" x14ac:dyDescent="0.2">
      <c r="A52" s="10">
        <v>52</v>
      </c>
      <c r="B52" s="6" t="s">
        <v>117</v>
      </c>
      <c r="C52" s="12" t="s">
        <v>77</v>
      </c>
      <c r="D52" s="12" t="s">
        <v>451</v>
      </c>
      <c r="E52" s="12" t="s">
        <v>445</v>
      </c>
      <c r="F52" s="12" t="s">
        <v>446</v>
      </c>
      <c r="G52" s="12" t="s">
        <v>7</v>
      </c>
      <c r="H52" s="18">
        <v>0.42499999999999999</v>
      </c>
    </row>
    <row r="53" spans="1:9" x14ac:dyDescent="0.2">
      <c r="A53" s="10">
        <v>53</v>
      </c>
      <c r="B53" s="6" t="s">
        <v>118</v>
      </c>
      <c r="C53" s="12" t="s">
        <v>453</v>
      </c>
      <c r="D53" s="12" t="s">
        <v>452</v>
      </c>
      <c r="E53" s="12" t="s">
        <v>457</v>
      </c>
      <c r="F53" s="12" t="s">
        <v>456</v>
      </c>
      <c r="G53" s="12" t="s">
        <v>7</v>
      </c>
      <c r="H53" s="18">
        <v>0.42638888888888898</v>
      </c>
    </row>
    <row r="54" spans="1:9" x14ac:dyDescent="0.2">
      <c r="A54" s="10">
        <v>54</v>
      </c>
      <c r="B54" s="6" t="s">
        <v>119</v>
      </c>
      <c r="C54" s="12" t="s">
        <v>210</v>
      </c>
      <c r="D54" s="12" t="s">
        <v>466</v>
      </c>
      <c r="E54" s="12" t="s">
        <v>463</v>
      </c>
      <c r="F54" s="12" t="s">
        <v>461</v>
      </c>
      <c r="G54" s="12" t="s">
        <v>7</v>
      </c>
      <c r="H54" s="18">
        <v>0.42777777777777698</v>
      </c>
    </row>
    <row r="55" spans="1:9" x14ac:dyDescent="0.2">
      <c r="A55" s="10">
        <v>55</v>
      </c>
      <c r="B55" s="6" t="s">
        <v>120</v>
      </c>
      <c r="C55" s="12" t="s">
        <v>72</v>
      </c>
      <c r="D55" s="12" t="s">
        <v>72</v>
      </c>
      <c r="E55" s="12" t="s">
        <v>467</v>
      </c>
      <c r="F55" s="12" t="s">
        <v>470</v>
      </c>
      <c r="G55" s="12" t="s">
        <v>7</v>
      </c>
      <c r="H55" s="18">
        <v>0.42916666666666597</v>
      </c>
    </row>
    <row r="56" spans="1:9" x14ac:dyDescent="0.2">
      <c r="A56" s="10">
        <v>56</v>
      </c>
      <c r="B56" s="6" t="s">
        <v>121</v>
      </c>
      <c r="C56" s="12" t="s">
        <v>473</v>
      </c>
      <c r="D56" s="12" t="s">
        <v>474</v>
      </c>
      <c r="E56" s="12" t="s">
        <v>476</v>
      </c>
      <c r="F56" s="12" t="s">
        <v>475</v>
      </c>
      <c r="G56" s="12" t="s">
        <v>7</v>
      </c>
      <c r="H56" s="18">
        <v>0.43055555555555503</v>
      </c>
    </row>
    <row r="57" spans="1:9" x14ac:dyDescent="0.2">
      <c r="A57" s="25">
        <v>57</v>
      </c>
      <c r="B57" s="23" t="s">
        <v>495</v>
      </c>
      <c r="C57" s="12" t="s">
        <v>81</v>
      </c>
      <c r="D57" s="12" t="s">
        <v>497</v>
      </c>
      <c r="E57" s="12" t="s">
        <v>503</v>
      </c>
      <c r="F57" s="12" t="s">
        <v>498</v>
      </c>
      <c r="G57" s="12" t="s">
        <v>190</v>
      </c>
      <c r="H57" s="18">
        <v>0.43194444444444502</v>
      </c>
    </row>
    <row r="58" spans="1:9" x14ac:dyDescent="0.2">
      <c r="A58" s="25">
        <v>58</v>
      </c>
      <c r="B58" s="23" t="s">
        <v>496</v>
      </c>
      <c r="C58" s="12" t="s">
        <v>279</v>
      </c>
      <c r="D58" s="12" t="s">
        <v>505</v>
      </c>
      <c r="E58" s="12" t="s">
        <v>506</v>
      </c>
      <c r="F58" s="12" t="s">
        <v>507</v>
      </c>
      <c r="G58" s="12" t="s">
        <v>190</v>
      </c>
      <c r="H58" s="18">
        <v>0.43333333333333401</v>
      </c>
    </row>
    <row r="59" spans="1:9" x14ac:dyDescent="0.2">
      <c r="A59" s="19"/>
      <c r="B59" s="20"/>
      <c r="C59" s="21"/>
      <c r="D59" s="21"/>
      <c r="E59" s="21"/>
      <c r="F59" s="21"/>
      <c r="G59" s="21"/>
      <c r="H59" s="22"/>
    </row>
    <row r="60" spans="1:9" ht="15" x14ac:dyDescent="0.25">
      <c r="A60" s="10">
        <v>61</v>
      </c>
      <c r="B60" s="6" t="s">
        <v>5</v>
      </c>
      <c r="C60" s="12" t="s">
        <v>208</v>
      </c>
      <c r="D60" s="12" t="s">
        <v>68</v>
      </c>
      <c r="E60" s="12" t="s">
        <v>137</v>
      </c>
      <c r="F60" s="12" t="s">
        <v>135</v>
      </c>
      <c r="G60" s="12" t="s">
        <v>125</v>
      </c>
      <c r="H60" s="18">
        <v>0.46527777777777779</v>
      </c>
      <c r="I60" s="13"/>
    </row>
    <row r="61" spans="1:9" ht="15" x14ac:dyDescent="0.25">
      <c r="A61" s="10">
        <v>62</v>
      </c>
      <c r="B61" s="6" t="s">
        <v>10</v>
      </c>
      <c r="C61" s="12" t="s">
        <v>209</v>
      </c>
      <c r="D61" s="12" t="s">
        <v>73</v>
      </c>
      <c r="E61" s="12" t="s">
        <v>490</v>
      </c>
      <c r="F61" s="7" t="s">
        <v>127</v>
      </c>
      <c r="G61" s="10" t="s">
        <v>125</v>
      </c>
      <c r="H61" s="18">
        <v>0.46655092592592595</v>
      </c>
      <c r="I61" s="13"/>
    </row>
    <row r="62" spans="1:9" x14ac:dyDescent="0.2">
      <c r="A62" s="10">
        <v>63</v>
      </c>
      <c r="B62" s="6" t="s">
        <v>11</v>
      </c>
      <c r="C62" s="12" t="s">
        <v>278</v>
      </c>
      <c r="D62" s="12" t="s">
        <v>80</v>
      </c>
      <c r="E62" s="12" t="s">
        <v>142</v>
      </c>
      <c r="F62" s="12" t="s">
        <v>141</v>
      </c>
      <c r="G62" s="10" t="s">
        <v>125</v>
      </c>
      <c r="H62" s="18">
        <v>0.467824074074074</v>
      </c>
      <c r="I62" s="14"/>
    </row>
    <row r="63" spans="1:9" ht="15" x14ac:dyDescent="0.25">
      <c r="A63" s="10">
        <v>64</v>
      </c>
      <c r="B63" s="6" t="s">
        <v>12</v>
      </c>
      <c r="C63" s="12" t="s">
        <v>210</v>
      </c>
      <c r="D63" s="12" t="s">
        <v>146</v>
      </c>
      <c r="E63" s="12" t="s">
        <v>148</v>
      </c>
      <c r="F63" s="12" t="s">
        <v>130</v>
      </c>
      <c r="G63" s="12" t="s">
        <v>8</v>
      </c>
      <c r="H63" s="18">
        <v>0.469097222222222</v>
      </c>
      <c r="I63" s="13"/>
    </row>
    <row r="64" spans="1:9" ht="15" x14ac:dyDescent="0.25">
      <c r="A64" s="10">
        <v>65</v>
      </c>
      <c r="B64" s="6" t="s">
        <v>13</v>
      </c>
      <c r="C64" s="12" t="s">
        <v>56</v>
      </c>
      <c r="D64" s="12" t="s">
        <v>58</v>
      </c>
      <c r="E64" s="12" t="s">
        <v>152</v>
      </c>
      <c r="F64" s="12" t="s">
        <v>132</v>
      </c>
      <c r="G64" s="12" t="s">
        <v>8</v>
      </c>
      <c r="H64" s="18">
        <v>0.47037037037036999</v>
      </c>
      <c r="I64" s="13"/>
    </row>
    <row r="65" spans="1:9" ht="15" x14ac:dyDescent="0.25">
      <c r="A65" s="10">
        <v>66</v>
      </c>
      <c r="B65" s="6" t="s">
        <v>14</v>
      </c>
      <c r="C65" s="12" t="s">
        <v>211</v>
      </c>
      <c r="D65" s="12" t="s">
        <v>102</v>
      </c>
      <c r="E65" s="12" t="s">
        <v>159</v>
      </c>
      <c r="F65" s="12" t="s">
        <v>155</v>
      </c>
      <c r="G65" s="12" t="s">
        <v>125</v>
      </c>
      <c r="H65" s="18">
        <v>0.47164351851851899</v>
      </c>
      <c r="I65" s="13"/>
    </row>
    <row r="66" spans="1:9" ht="15" x14ac:dyDescent="0.25">
      <c r="A66" s="10">
        <v>67</v>
      </c>
      <c r="B66" s="6" t="s">
        <v>15</v>
      </c>
      <c r="C66" s="12" t="s">
        <v>208</v>
      </c>
      <c r="D66" s="12" t="s">
        <v>67</v>
      </c>
      <c r="E66" s="12" t="s">
        <v>166</v>
      </c>
      <c r="F66" s="12" t="s">
        <v>163</v>
      </c>
      <c r="G66" s="12" t="s">
        <v>8</v>
      </c>
      <c r="H66" s="18">
        <v>0.47291666666666698</v>
      </c>
      <c r="I66" s="13"/>
    </row>
    <row r="67" spans="1:9" ht="15" x14ac:dyDescent="0.25">
      <c r="A67" s="10">
        <v>68</v>
      </c>
      <c r="B67" s="6" t="s">
        <v>16</v>
      </c>
      <c r="C67" s="12" t="s">
        <v>106</v>
      </c>
      <c r="D67" s="12" t="s">
        <v>60</v>
      </c>
      <c r="E67" s="12" t="s">
        <v>168</v>
      </c>
      <c r="F67" s="12" t="s">
        <v>169</v>
      </c>
      <c r="G67" s="12" t="s">
        <v>7</v>
      </c>
      <c r="H67" s="18">
        <v>0.47418981481481498</v>
      </c>
      <c r="I67" s="13"/>
    </row>
    <row r="68" spans="1:9" ht="15" x14ac:dyDescent="0.25">
      <c r="A68" s="10">
        <v>69</v>
      </c>
      <c r="B68" s="6" t="s">
        <v>17</v>
      </c>
      <c r="C68" s="12" t="s">
        <v>185</v>
      </c>
      <c r="D68" s="12" t="s">
        <v>98</v>
      </c>
      <c r="E68" s="12" t="s">
        <v>177</v>
      </c>
      <c r="F68" s="12" t="s">
        <v>174</v>
      </c>
      <c r="G68" s="12" t="s">
        <v>125</v>
      </c>
      <c r="H68" s="18">
        <v>0.47546296296296298</v>
      </c>
      <c r="I68" s="13"/>
    </row>
    <row r="69" spans="1:9" ht="15" x14ac:dyDescent="0.25">
      <c r="A69" s="10">
        <v>70</v>
      </c>
      <c r="B69" s="6" t="s">
        <v>18</v>
      </c>
      <c r="C69" s="12" t="s">
        <v>212</v>
      </c>
      <c r="D69" s="12" t="s">
        <v>122</v>
      </c>
      <c r="E69" s="12" t="s">
        <v>184</v>
      </c>
      <c r="F69" s="12" t="s">
        <v>180</v>
      </c>
      <c r="G69" s="12" t="s">
        <v>125</v>
      </c>
      <c r="H69" s="18">
        <v>0.47673611111111103</v>
      </c>
      <c r="I69" s="13"/>
    </row>
    <row r="70" spans="1:9" ht="15" x14ac:dyDescent="0.25">
      <c r="A70" s="10">
        <v>71</v>
      </c>
      <c r="B70" s="6" t="s">
        <v>19</v>
      </c>
      <c r="C70" s="12" t="s">
        <v>209</v>
      </c>
      <c r="D70" s="12" t="s">
        <v>76</v>
      </c>
      <c r="E70" s="12" t="s">
        <v>187</v>
      </c>
      <c r="F70" s="12" t="s">
        <v>188</v>
      </c>
      <c r="G70" s="12" t="s">
        <v>125</v>
      </c>
      <c r="H70" s="18">
        <v>0.47800925925925902</v>
      </c>
      <c r="I70" s="13"/>
    </row>
    <row r="71" spans="1:9" ht="15" x14ac:dyDescent="0.25">
      <c r="A71" s="10">
        <v>72</v>
      </c>
      <c r="B71" s="6" t="s">
        <v>20</v>
      </c>
      <c r="C71" s="12" t="s">
        <v>213</v>
      </c>
      <c r="D71" s="12" t="s">
        <v>55</v>
      </c>
      <c r="E71" s="12" t="s">
        <v>195</v>
      </c>
      <c r="F71" s="12" t="s">
        <v>193</v>
      </c>
      <c r="G71" s="12" t="s">
        <v>125</v>
      </c>
      <c r="H71" s="18">
        <v>0.47928240740740802</v>
      </c>
      <c r="I71" s="13"/>
    </row>
    <row r="72" spans="1:9" ht="15" x14ac:dyDescent="0.25">
      <c r="A72" s="10">
        <v>73</v>
      </c>
      <c r="B72" s="6" t="s">
        <v>21</v>
      </c>
      <c r="C72" s="12" t="s">
        <v>61</v>
      </c>
      <c r="D72" s="12" t="s">
        <v>62</v>
      </c>
      <c r="E72" s="12" t="s">
        <v>198</v>
      </c>
      <c r="F72" s="12" t="s">
        <v>202</v>
      </c>
      <c r="G72" s="12" t="s">
        <v>125</v>
      </c>
      <c r="H72" s="18">
        <v>0.48055555555555601</v>
      </c>
      <c r="I72" s="13"/>
    </row>
    <row r="73" spans="1:9" ht="15" x14ac:dyDescent="0.25">
      <c r="A73" s="10">
        <v>74</v>
      </c>
      <c r="B73" s="6" t="s">
        <v>22</v>
      </c>
      <c r="C73" s="12" t="s">
        <v>393</v>
      </c>
      <c r="D73" s="12" t="s">
        <v>108</v>
      </c>
      <c r="E73" s="12" t="s">
        <v>207</v>
      </c>
      <c r="F73" s="12" t="s">
        <v>205</v>
      </c>
      <c r="G73" s="12" t="s">
        <v>125</v>
      </c>
      <c r="H73" s="18">
        <v>0.48182870370370401</v>
      </c>
      <c r="I73" s="13"/>
    </row>
    <row r="74" spans="1:9" x14ac:dyDescent="0.2">
      <c r="A74" s="10">
        <v>75</v>
      </c>
      <c r="B74" s="6" t="s">
        <v>23</v>
      </c>
      <c r="C74" s="12" t="s">
        <v>214</v>
      </c>
      <c r="D74" s="12" t="s">
        <v>93</v>
      </c>
      <c r="E74" s="12" t="s">
        <v>217</v>
      </c>
      <c r="F74" s="12" t="s">
        <v>216</v>
      </c>
      <c r="G74" s="12" t="s">
        <v>125</v>
      </c>
      <c r="H74" s="18">
        <v>0.483101851851852</v>
      </c>
    </row>
    <row r="75" spans="1:9" x14ac:dyDescent="0.2">
      <c r="A75" s="10">
        <v>76</v>
      </c>
      <c r="B75" s="6" t="s">
        <v>24</v>
      </c>
      <c r="C75" s="12" t="s">
        <v>64</v>
      </c>
      <c r="D75" s="12" t="s">
        <v>65</v>
      </c>
      <c r="E75" s="12" t="s">
        <v>222</v>
      </c>
      <c r="F75" s="12" t="s">
        <v>224</v>
      </c>
      <c r="G75" s="12" t="s">
        <v>8</v>
      </c>
      <c r="H75" s="18">
        <v>0.484375</v>
      </c>
    </row>
    <row r="76" spans="1:9" x14ac:dyDescent="0.2">
      <c r="A76" s="10">
        <v>77</v>
      </c>
      <c r="B76" s="6" t="s">
        <v>25</v>
      </c>
      <c r="C76" s="12" t="s">
        <v>293</v>
      </c>
      <c r="D76" s="12" t="s">
        <v>105</v>
      </c>
      <c r="E76" s="12" t="s">
        <v>230</v>
      </c>
      <c r="F76" s="12" t="s">
        <v>227</v>
      </c>
      <c r="G76" s="12" t="s">
        <v>125</v>
      </c>
      <c r="H76" s="18">
        <v>0.485648148148148</v>
      </c>
    </row>
    <row r="77" spans="1:9" x14ac:dyDescent="0.2">
      <c r="A77" s="10">
        <v>78</v>
      </c>
      <c r="B77" s="6" t="s">
        <v>26</v>
      </c>
      <c r="C77" s="12" t="s">
        <v>208</v>
      </c>
      <c r="D77" s="12" t="s">
        <v>99</v>
      </c>
      <c r="E77" s="12" t="s">
        <v>236</v>
      </c>
      <c r="F77" s="12" t="s">
        <v>233</v>
      </c>
      <c r="G77" s="12" t="s">
        <v>8</v>
      </c>
      <c r="H77" s="18">
        <v>0.48692129629629699</v>
      </c>
    </row>
    <row r="78" spans="1:9" x14ac:dyDescent="0.2">
      <c r="A78" s="10">
        <v>80</v>
      </c>
      <c r="B78" s="6" t="s">
        <v>28</v>
      </c>
      <c r="C78" s="12" t="s">
        <v>248</v>
      </c>
      <c r="D78" s="12" t="s">
        <v>91</v>
      </c>
      <c r="E78" s="12" t="s">
        <v>247</v>
      </c>
      <c r="F78" s="12" t="s">
        <v>245</v>
      </c>
      <c r="G78" s="12" t="s">
        <v>8</v>
      </c>
      <c r="H78" s="18">
        <v>0.48946759259259298</v>
      </c>
    </row>
    <row r="79" spans="1:9" x14ac:dyDescent="0.2">
      <c r="A79" s="10">
        <v>81</v>
      </c>
      <c r="B79" s="6" t="s">
        <v>29</v>
      </c>
      <c r="C79" s="12" t="s">
        <v>249</v>
      </c>
      <c r="D79" s="12" t="s">
        <v>250</v>
      </c>
      <c r="E79" s="12" t="s">
        <v>255</v>
      </c>
      <c r="F79" s="12" t="s">
        <v>252</v>
      </c>
      <c r="G79" s="12" t="s">
        <v>125</v>
      </c>
      <c r="H79" s="18">
        <v>0.49074074074074098</v>
      </c>
    </row>
    <row r="80" spans="1:9" x14ac:dyDescent="0.2">
      <c r="A80" s="10">
        <v>82</v>
      </c>
      <c r="B80" s="6" t="s">
        <v>30</v>
      </c>
      <c r="C80" s="12" t="s">
        <v>209</v>
      </c>
      <c r="D80" s="12" t="s">
        <v>75</v>
      </c>
      <c r="E80" s="12" t="s">
        <v>482</v>
      </c>
      <c r="F80" s="12" t="s">
        <v>257</v>
      </c>
      <c r="G80" s="12" t="s">
        <v>8</v>
      </c>
      <c r="H80" s="18">
        <v>0.49201388888888897</v>
      </c>
    </row>
    <row r="81" spans="1:8" x14ac:dyDescent="0.2">
      <c r="A81" s="10">
        <v>111</v>
      </c>
      <c r="B81" s="6" t="s">
        <v>116</v>
      </c>
      <c r="C81" s="12" t="s">
        <v>338</v>
      </c>
      <c r="D81" s="12" t="s">
        <v>104</v>
      </c>
      <c r="E81" s="12" t="s">
        <v>342</v>
      </c>
      <c r="F81" s="12" t="s">
        <v>341</v>
      </c>
      <c r="G81" s="12" t="s">
        <v>125</v>
      </c>
      <c r="H81" s="18">
        <v>0.49328703703703702</v>
      </c>
    </row>
    <row r="82" spans="1:8" x14ac:dyDescent="0.2">
      <c r="A82" s="10">
        <v>84</v>
      </c>
      <c r="B82" s="6" t="s">
        <v>32</v>
      </c>
      <c r="C82" s="12" t="s">
        <v>6</v>
      </c>
      <c r="D82" s="12" t="s">
        <v>54</v>
      </c>
      <c r="E82" s="12" t="s">
        <v>270</v>
      </c>
      <c r="F82" s="12" t="s">
        <v>267</v>
      </c>
      <c r="G82" s="12" t="s">
        <v>8</v>
      </c>
      <c r="H82" s="18">
        <v>0.49456018518518602</v>
      </c>
    </row>
    <row r="83" spans="1:8" x14ac:dyDescent="0.2">
      <c r="A83" s="10">
        <v>85</v>
      </c>
      <c r="B83" s="6" t="s">
        <v>33</v>
      </c>
      <c r="C83" s="12" t="s">
        <v>278</v>
      </c>
      <c r="D83" s="12" t="s">
        <v>79</v>
      </c>
      <c r="E83" s="12" t="s">
        <v>276</v>
      </c>
      <c r="F83" s="12" t="s">
        <v>274</v>
      </c>
      <c r="G83" s="12" t="s">
        <v>125</v>
      </c>
      <c r="H83" s="18">
        <v>0.49583333333333401</v>
      </c>
    </row>
    <row r="84" spans="1:8" x14ac:dyDescent="0.2">
      <c r="A84" s="10">
        <v>86</v>
      </c>
      <c r="B84" s="6" t="s">
        <v>34</v>
      </c>
      <c r="C84" s="12" t="s">
        <v>279</v>
      </c>
      <c r="D84" s="12" t="s">
        <v>70</v>
      </c>
      <c r="E84" s="12" t="s">
        <v>282</v>
      </c>
      <c r="F84" s="12" t="s">
        <v>283</v>
      </c>
      <c r="G84" s="12" t="s">
        <v>125</v>
      </c>
      <c r="H84" s="18">
        <v>0.49710648148148201</v>
      </c>
    </row>
    <row r="85" spans="1:8" x14ac:dyDescent="0.2">
      <c r="A85" s="10">
        <v>87</v>
      </c>
      <c r="B85" s="6" t="s">
        <v>35</v>
      </c>
      <c r="C85" s="12" t="s">
        <v>286</v>
      </c>
      <c r="D85" s="12" t="s">
        <v>69</v>
      </c>
      <c r="E85" s="12" t="s">
        <v>292</v>
      </c>
      <c r="F85" s="12" t="s">
        <v>288</v>
      </c>
      <c r="G85" s="12" t="s">
        <v>125</v>
      </c>
      <c r="H85" s="18">
        <v>0.49837962962963001</v>
      </c>
    </row>
    <row r="86" spans="1:8" x14ac:dyDescent="0.2">
      <c r="A86" s="10">
        <v>88</v>
      </c>
      <c r="B86" s="6" t="s">
        <v>36</v>
      </c>
      <c r="C86" s="12" t="s">
        <v>294</v>
      </c>
      <c r="D86" s="12" t="s">
        <v>295</v>
      </c>
      <c r="E86" s="12" t="s">
        <v>299</v>
      </c>
      <c r="F86" s="12" t="s">
        <v>298</v>
      </c>
      <c r="G86" s="12" t="s">
        <v>125</v>
      </c>
      <c r="H86" s="18">
        <v>0.499652777777778</v>
      </c>
    </row>
    <row r="87" spans="1:8" x14ac:dyDescent="0.2">
      <c r="A87" s="10">
        <v>89</v>
      </c>
      <c r="B87" s="6" t="s">
        <v>37</v>
      </c>
      <c r="C87" s="12" t="s">
        <v>100</v>
      </c>
      <c r="D87" s="12" t="s">
        <v>53</v>
      </c>
      <c r="E87" s="12" t="s">
        <v>304</v>
      </c>
      <c r="F87" s="12" t="s">
        <v>188</v>
      </c>
      <c r="G87" s="12" t="s">
        <v>8</v>
      </c>
      <c r="H87" s="18">
        <v>0.500925925925926</v>
      </c>
    </row>
    <row r="88" spans="1:8" x14ac:dyDescent="0.2">
      <c r="A88" s="10">
        <v>90</v>
      </c>
      <c r="B88" s="6" t="s">
        <v>38</v>
      </c>
      <c r="C88" s="12" t="s">
        <v>84</v>
      </c>
      <c r="D88" s="12" t="s">
        <v>85</v>
      </c>
      <c r="E88" s="12" t="s">
        <v>87</v>
      </c>
      <c r="F88" s="12" t="s">
        <v>487</v>
      </c>
      <c r="G88" s="10" t="s">
        <v>8</v>
      </c>
      <c r="H88" s="18">
        <v>0.50219907407407405</v>
      </c>
    </row>
    <row r="89" spans="1:8" x14ac:dyDescent="0.2">
      <c r="A89" s="10">
        <v>91</v>
      </c>
      <c r="B89" s="6" t="s">
        <v>39</v>
      </c>
      <c r="C89" s="12" t="s">
        <v>484</v>
      </c>
      <c r="D89" s="12" t="s">
        <v>94</v>
      </c>
      <c r="E89" s="12" t="s">
        <v>308</v>
      </c>
      <c r="F89" s="12" t="s">
        <v>309</v>
      </c>
      <c r="G89" s="12" t="s">
        <v>125</v>
      </c>
      <c r="H89" s="18">
        <v>0.50347222222222299</v>
      </c>
    </row>
    <row r="90" spans="1:8" x14ac:dyDescent="0.2">
      <c r="A90" s="10">
        <v>92</v>
      </c>
      <c r="B90" s="6" t="s">
        <v>40</v>
      </c>
      <c r="C90" s="12" t="s">
        <v>208</v>
      </c>
      <c r="D90" s="12" t="s">
        <v>66</v>
      </c>
      <c r="E90" s="12" t="s">
        <v>313</v>
      </c>
      <c r="F90" s="12" t="s">
        <v>314</v>
      </c>
      <c r="G90" s="12" t="s">
        <v>125</v>
      </c>
      <c r="H90" s="18">
        <v>0.50474537037037104</v>
      </c>
    </row>
    <row r="91" spans="1:8" x14ac:dyDescent="0.2">
      <c r="A91" s="10">
        <v>93</v>
      </c>
      <c r="B91" s="6" t="s">
        <v>41</v>
      </c>
      <c r="C91" s="12" t="s">
        <v>319</v>
      </c>
      <c r="D91" s="12" t="s">
        <v>96</v>
      </c>
      <c r="E91" s="12" t="s">
        <v>324</v>
      </c>
      <c r="F91" s="12" t="s">
        <v>320</v>
      </c>
      <c r="G91" s="10" t="s">
        <v>125</v>
      </c>
      <c r="H91" s="18">
        <v>0.50601851851851898</v>
      </c>
    </row>
    <row r="92" spans="1:8" x14ac:dyDescent="0.2">
      <c r="A92" s="10">
        <v>94</v>
      </c>
      <c r="B92" s="6" t="s">
        <v>42</v>
      </c>
      <c r="C92" s="12" t="s">
        <v>330</v>
      </c>
      <c r="D92" s="12" t="s">
        <v>83</v>
      </c>
      <c r="E92" s="12" t="s">
        <v>329</v>
      </c>
      <c r="F92" s="12" t="s">
        <v>327</v>
      </c>
      <c r="G92" s="12" t="s">
        <v>125</v>
      </c>
      <c r="H92" s="18">
        <v>0.50729166666666703</v>
      </c>
    </row>
    <row r="93" spans="1:8" x14ac:dyDescent="0.2">
      <c r="A93" s="10">
        <v>95</v>
      </c>
      <c r="B93" s="6" t="s">
        <v>43</v>
      </c>
      <c r="C93" s="12" t="s">
        <v>336</v>
      </c>
      <c r="D93" s="12" t="s">
        <v>63</v>
      </c>
      <c r="E93" s="12" t="s">
        <v>337</v>
      </c>
      <c r="F93" s="12" t="s">
        <v>333</v>
      </c>
      <c r="G93" s="12" t="s">
        <v>125</v>
      </c>
      <c r="H93" s="18">
        <v>0.50856481481481497</v>
      </c>
    </row>
    <row r="94" spans="1:8" x14ac:dyDescent="0.2">
      <c r="A94" s="10">
        <v>96</v>
      </c>
      <c r="B94" s="6" t="s">
        <v>44</v>
      </c>
      <c r="C94" s="12" t="s">
        <v>124</v>
      </c>
      <c r="D94" s="12" t="s">
        <v>123</v>
      </c>
      <c r="E94" s="12" t="s">
        <v>440</v>
      </c>
      <c r="F94" s="12" t="s">
        <v>441</v>
      </c>
      <c r="G94" s="12" t="s">
        <v>8</v>
      </c>
      <c r="H94" s="18">
        <v>0.50983796296296302</v>
      </c>
    </row>
    <row r="95" spans="1:8" x14ac:dyDescent="0.2">
      <c r="A95" s="10">
        <v>97</v>
      </c>
      <c r="B95" s="6" t="s">
        <v>45</v>
      </c>
      <c r="C95" s="12" t="s">
        <v>345</v>
      </c>
      <c r="D95" s="12" t="s">
        <v>78</v>
      </c>
      <c r="E95" s="12" t="s">
        <v>347</v>
      </c>
      <c r="F95" s="12" t="s">
        <v>350</v>
      </c>
      <c r="G95" s="12" t="s">
        <v>8</v>
      </c>
      <c r="H95" s="18">
        <v>0.51111111111111196</v>
      </c>
    </row>
    <row r="96" spans="1:8" x14ac:dyDescent="0.2">
      <c r="A96" s="10">
        <v>98</v>
      </c>
      <c r="B96" s="6" t="s">
        <v>46</v>
      </c>
      <c r="C96" s="12" t="s">
        <v>364</v>
      </c>
      <c r="D96" s="12" t="s">
        <v>52</v>
      </c>
      <c r="E96" s="12" t="s">
        <v>357</v>
      </c>
      <c r="F96" s="12" t="s">
        <v>353</v>
      </c>
      <c r="G96" s="12" t="s">
        <v>125</v>
      </c>
      <c r="H96" s="18">
        <v>0.51238425925926001</v>
      </c>
    </row>
    <row r="97" spans="1:8" x14ac:dyDescent="0.2">
      <c r="A97" s="10">
        <v>99</v>
      </c>
      <c r="B97" s="6" t="s">
        <v>47</v>
      </c>
      <c r="C97" s="12" t="s">
        <v>211</v>
      </c>
      <c r="D97" s="12" t="s">
        <v>92</v>
      </c>
      <c r="E97" s="12" t="s">
        <v>360</v>
      </c>
      <c r="F97" s="12" t="s">
        <v>362</v>
      </c>
      <c r="G97" s="12" t="s">
        <v>125</v>
      </c>
      <c r="H97" s="18">
        <v>0.51365740740740795</v>
      </c>
    </row>
    <row r="98" spans="1:8" x14ac:dyDescent="0.2">
      <c r="A98" s="10">
        <v>100</v>
      </c>
      <c r="B98" s="6" t="s">
        <v>48</v>
      </c>
      <c r="C98" s="12" t="s">
        <v>209</v>
      </c>
      <c r="D98" s="12" t="s">
        <v>74</v>
      </c>
      <c r="E98" s="12" t="s">
        <v>370</v>
      </c>
      <c r="F98" s="12" t="s">
        <v>366</v>
      </c>
      <c r="G98" s="12" t="s">
        <v>8</v>
      </c>
      <c r="H98" s="18">
        <v>0.514930555555556</v>
      </c>
    </row>
    <row r="99" spans="1:8" x14ac:dyDescent="0.2">
      <c r="A99" s="10">
        <v>101</v>
      </c>
      <c r="B99" s="6" t="s">
        <v>49</v>
      </c>
      <c r="C99" s="12" t="s">
        <v>379</v>
      </c>
      <c r="D99" s="12" t="s">
        <v>380</v>
      </c>
      <c r="E99" s="12" t="s">
        <v>376</v>
      </c>
      <c r="F99" s="12" t="s">
        <v>373</v>
      </c>
      <c r="G99" s="12" t="s">
        <v>8</v>
      </c>
      <c r="H99" s="18">
        <v>0.51620370370370405</v>
      </c>
    </row>
    <row r="100" spans="1:8" x14ac:dyDescent="0.2">
      <c r="A100" s="10">
        <v>102</v>
      </c>
      <c r="B100" s="6" t="s">
        <v>50</v>
      </c>
      <c r="C100" s="12" t="s">
        <v>6</v>
      </c>
      <c r="D100" s="12" t="s">
        <v>59</v>
      </c>
      <c r="E100" s="12" t="s">
        <v>383</v>
      </c>
      <c r="F100" s="12" t="s">
        <v>384</v>
      </c>
      <c r="G100" s="12" t="s">
        <v>8</v>
      </c>
      <c r="H100" s="18">
        <v>0.51747685185185199</v>
      </c>
    </row>
    <row r="101" spans="1:8" x14ac:dyDescent="0.2">
      <c r="A101" s="10">
        <v>103</v>
      </c>
      <c r="B101" s="6" t="s">
        <v>51</v>
      </c>
      <c r="C101" s="12" t="s">
        <v>106</v>
      </c>
      <c r="D101" s="12" t="s">
        <v>107</v>
      </c>
      <c r="E101" s="12" t="s">
        <v>389</v>
      </c>
      <c r="F101" s="12" t="s">
        <v>390</v>
      </c>
      <c r="G101" s="12" t="s">
        <v>8</v>
      </c>
      <c r="H101" s="18">
        <v>0.51875000000000104</v>
      </c>
    </row>
    <row r="102" spans="1:8" ht="15" x14ac:dyDescent="0.2">
      <c r="A102" s="10">
        <v>104</v>
      </c>
      <c r="B102" s="6" t="s">
        <v>109</v>
      </c>
      <c r="C102" s="12" t="s">
        <v>393</v>
      </c>
      <c r="D102" s="12" t="s">
        <v>71</v>
      </c>
      <c r="E102" s="12" t="s">
        <v>398</v>
      </c>
      <c r="F102" s="7" t="s">
        <v>395</v>
      </c>
      <c r="G102" s="10" t="s">
        <v>125</v>
      </c>
      <c r="H102" s="18">
        <v>0.52002314814814898</v>
      </c>
    </row>
    <row r="103" spans="1:8" x14ac:dyDescent="0.2">
      <c r="A103" s="10">
        <v>105</v>
      </c>
      <c r="B103" s="6" t="s">
        <v>110</v>
      </c>
      <c r="C103" s="12" t="s">
        <v>210</v>
      </c>
      <c r="D103" s="12" t="s">
        <v>400</v>
      </c>
      <c r="E103" s="12" t="s">
        <v>404</v>
      </c>
      <c r="F103" s="12" t="s">
        <v>403</v>
      </c>
      <c r="G103" s="12" t="s">
        <v>125</v>
      </c>
      <c r="H103" s="18">
        <v>0.52129629629629703</v>
      </c>
    </row>
    <row r="104" spans="1:8" x14ac:dyDescent="0.2">
      <c r="A104" s="10">
        <v>106</v>
      </c>
      <c r="B104" s="6" t="s">
        <v>111</v>
      </c>
      <c r="C104" s="12" t="s">
        <v>100</v>
      </c>
      <c r="D104" s="12" t="s">
        <v>101</v>
      </c>
      <c r="E104" s="12" t="s">
        <v>417</v>
      </c>
      <c r="F104" s="12" t="s">
        <v>408</v>
      </c>
      <c r="G104" s="12" t="s">
        <v>125</v>
      </c>
      <c r="H104" s="18">
        <v>0.52256944444444497</v>
      </c>
    </row>
    <row r="105" spans="1:8" x14ac:dyDescent="0.2">
      <c r="A105" s="10">
        <v>107</v>
      </c>
      <c r="B105" s="6" t="s">
        <v>112</v>
      </c>
      <c r="C105" s="12" t="s">
        <v>56</v>
      </c>
      <c r="D105" s="12" t="s">
        <v>57</v>
      </c>
      <c r="E105" s="12" t="s">
        <v>412</v>
      </c>
      <c r="F105" s="12" t="s">
        <v>413</v>
      </c>
      <c r="G105" s="12" t="s">
        <v>125</v>
      </c>
      <c r="H105" s="18">
        <v>0.52384259259259303</v>
      </c>
    </row>
    <row r="106" spans="1:8" x14ac:dyDescent="0.2">
      <c r="A106" s="10">
        <v>108</v>
      </c>
      <c r="B106" s="6" t="s">
        <v>113</v>
      </c>
      <c r="C106" s="12" t="s">
        <v>81</v>
      </c>
      <c r="D106" s="12" t="s">
        <v>82</v>
      </c>
      <c r="E106" s="12" t="s">
        <v>423</v>
      </c>
      <c r="F106" s="12" t="s">
        <v>419</v>
      </c>
      <c r="G106" s="12" t="s">
        <v>125</v>
      </c>
      <c r="H106" s="18">
        <v>0.52511574074074097</v>
      </c>
    </row>
    <row r="107" spans="1:8" x14ac:dyDescent="0.2">
      <c r="A107" s="10">
        <v>109</v>
      </c>
      <c r="B107" s="6" t="s">
        <v>114</v>
      </c>
      <c r="C107" s="12" t="s">
        <v>425</v>
      </c>
      <c r="D107" s="12" t="s">
        <v>103</v>
      </c>
      <c r="E107" s="12" t="s">
        <v>428</v>
      </c>
      <c r="F107" s="12" t="s">
        <v>429</v>
      </c>
      <c r="G107" s="12" t="s">
        <v>8</v>
      </c>
      <c r="H107" s="18">
        <v>0.52638888888889002</v>
      </c>
    </row>
    <row r="108" spans="1:8" x14ac:dyDescent="0.2">
      <c r="A108" s="10">
        <v>110</v>
      </c>
      <c r="B108" s="6" t="s">
        <v>115</v>
      </c>
      <c r="C108" s="12" t="s">
        <v>432</v>
      </c>
      <c r="D108" s="12" t="s">
        <v>97</v>
      </c>
      <c r="E108" s="12" t="s">
        <v>436</v>
      </c>
      <c r="F108" s="12" t="s">
        <v>434</v>
      </c>
      <c r="G108" s="12" t="s">
        <v>125</v>
      </c>
      <c r="H108" s="18">
        <v>0.52766203703703796</v>
      </c>
    </row>
    <row r="109" spans="1:8" x14ac:dyDescent="0.2">
      <c r="A109" s="10">
        <v>83</v>
      </c>
      <c r="B109" s="6" t="s">
        <v>31</v>
      </c>
      <c r="C109" s="12" t="s">
        <v>89</v>
      </c>
      <c r="D109" s="12" t="s">
        <v>90</v>
      </c>
      <c r="E109" s="12" t="s">
        <v>262</v>
      </c>
      <c r="F109" s="12" t="s">
        <v>261</v>
      </c>
      <c r="G109" s="12" t="s">
        <v>125</v>
      </c>
      <c r="H109" s="18">
        <v>0.52893518518518601</v>
      </c>
    </row>
    <row r="110" spans="1:8" x14ac:dyDescent="0.2">
      <c r="A110" s="10">
        <v>112</v>
      </c>
      <c r="B110" s="6" t="s">
        <v>117</v>
      </c>
      <c r="C110" s="12" t="s">
        <v>77</v>
      </c>
      <c r="D110" s="12" t="s">
        <v>451</v>
      </c>
      <c r="E110" s="12" t="s">
        <v>449</v>
      </c>
      <c r="F110" s="12" t="s">
        <v>448</v>
      </c>
      <c r="G110" s="12" t="s">
        <v>125</v>
      </c>
      <c r="H110" s="18">
        <v>0.53020833333333395</v>
      </c>
    </row>
    <row r="111" spans="1:8" x14ac:dyDescent="0.2">
      <c r="A111" s="10">
        <v>113</v>
      </c>
      <c r="B111" s="6" t="s">
        <v>118</v>
      </c>
      <c r="C111" s="12" t="s">
        <v>453</v>
      </c>
      <c r="D111" s="12" t="s">
        <v>452</v>
      </c>
      <c r="E111" s="12" t="s">
        <v>454</v>
      </c>
      <c r="F111" s="12" t="s">
        <v>455</v>
      </c>
      <c r="G111" s="12" t="s">
        <v>125</v>
      </c>
      <c r="H111" s="18">
        <v>0.531481481481482</v>
      </c>
    </row>
    <row r="112" spans="1:8" x14ac:dyDescent="0.2">
      <c r="A112" s="10">
        <v>114</v>
      </c>
      <c r="B112" s="6" t="s">
        <v>119</v>
      </c>
      <c r="C112" s="12" t="s">
        <v>210</v>
      </c>
      <c r="D112" s="12" t="s">
        <v>466</v>
      </c>
      <c r="E112" s="12" t="s">
        <v>464</v>
      </c>
      <c r="F112" s="12" t="s">
        <v>460</v>
      </c>
      <c r="G112" s="12" t="s">
        <v>8</v>
      </c>
      <c r="H112" s="18">
        <v>0.53275462962963005</v>
      </c>
    </row>
    <row r="113" spans="1:9" x14ac:dyDescent="0.2">
      <c r="A113" s="10">
        <v>115</v>
      </c>
      <c r="B113" s="6" t="s">
        <v>120</v>
      </c>
      <c r="C113" s="12" t="s">
        <v>72</v>
      </c>
      <c r="D113" s="12" t="s">
        <v>72</v>
      </c>
      <c r="E113" s="12" t="s">
        <v>468</v>
      </c>
      <c r="F113" s="12" t="s">
        <v>471</v>
      </c>
      <c r="G113" s="12" t="s">
        <v>8</v>
      </c>
      <c r="H113" s="18">
        <v>0.53402777777777899</v>
      </c>
    </row>
    <row r="114" spans="1:9" x14ac:dyDescent="0.2">
      <c r="A114" s="10">
        <v>116</v>
      </c>
      <c r="B114" s="6" t="s">
        <v>121</v>
      </c>
      <c r="C114" s="12" t="s">
        <v>473</v>
      </c>
      <c r="D114" s="12" t="s">
        <v>474</v>
      </c>
      <c r="E114" s="12" t="s">
        <v>478</v>
      </c>
      <c r="F114" s="12" t="s">
        <v>477</v>
      </c>
      <c r="G114" s="12" t="s">
        <v>8</v>
      </c>
      <c r="H114" s="18">
        <v>0.53530092592592704</v>
      </c>
    </row>
    <row r="115" spans="1:9" x14ac:dyDescent="0.2">
      <c r="A115" s="25">
        <v>117</v>
      </c>
      <c r="B115" s="23" t="s">
        <v>495</v>
      </c>
      <c r="C115" s="12" t="s">
        <v>81</v>
      </c>
      <c r="D115" s="12" t="s">
        <v>497</v>
      </c>
      <c r="E115" s="12" t="s">
        <v>502</v>
      </c>
      <c r="F115" s="12" t="s">
        <v>499</v>
      </c>
      <c r="G115" s="12" t="s">
        <v>8</v>
      </c>
      <c r="H115" s="18">
        <v>0.53657407407407698</v>
      </c>
    </row>
    <row r="116" spans="1:9" x14ac:dyDescent="0.2">
      <c r="A116" s="25">
        <v>118</v>
      </c>
      <c r="B116" s="23" t="s">
        <v>496</v>
      </c>
      <c r="C116" s="12" t="s">
        <v>279</v>
      </c>
      <c r="D116" s="12" t="s">
        <v>505</v>
      </c>
      <c r="E116" s="12" t="s">
        <v>508</v>
      </c>
      <c r="F116" s="12" t="s">
        <v>509</v>
      </c>
      <c r="G116" s="12" t="s">
        <v>125</v>
      </c>
      <c r="H116" s="18">
        <v>0.53784722222222603</v>
      </c>
    </row>
    <row r="117" spans="1:9" x14ac:dyDescent="0.2">
      <c r="A117" s="25">
        <v>119</v>
      </c>
      <c r="B117" s="23" t="s">
        <v>27</v>
      </c>
      <c r="C117" s="12" t="s">
        <v>56</v>
      </c>
      <c r="D117" s="12" t="s">
        <v>95</v>
      </c>
      <c r="E117" s="12" t="s">
        <v>240</v>
      </c>
      <c r="F117" s="12" t="s">
        <v>241</v>
      </c>
      <c r="G117" s="12" t="s">
        <v>125</v>
      </c>
      <c r="H117" s="18">
        <v>0.53912037037037497</v>
      </c>
    </row>
    <row r="118" spans="1:9" x14ac:dyDescent="0.2">
      <c r="A118" s="19"/>
      <c r="B118" s="20"/>
      <c r="C118" s="21"/>
      <c r="D118" s="21"/>
      <c r="E118" s="21"/>
      <c r="F118" s="21"/>
      <c r="G118" s="21"/>
      <c r="H118" s="22"/>
    </row>
    <row r="119" spans="1:9" ht="15" x14ac:dyDescent="0.25">
      <c r="A119" s="10">
        <v>121</v>
      </c>
      <c r="B119" s="6" t="s">
        <v>5</v>
      </c>
      <c r="C119" s="12" t="s">
        <v>208</v>
      </c>
      <c r="D119" s="12" t="s">
        <v>68</v>
      </c>
      <c r="E119" s="12" t="s">
        <v>138</v>
      </c>
      <c r="F119" s="12" t="s">
        <v>134</v>
      </c>
      <c r="G119" s="12" t="s">
        <v>125</v>
      </c>
      <c r="H119" s="18">
        <v>0.55208333333333337</v>
      </c>
      <c r="I119" s="13"/>
    </row>
    <row r="120" spans="1:9" ht="15" x14ac:dyDescent="0.25">
      <c r="A120" s="10">
        <v>122</v>
      </c>
      <c r="B120" s="6" t="s">
        <v>10</v>
      </c>
      <c r="C120" s="12" t="s">
        <v>209</v>
      </c>
      <c r="D120" s="12" t="s">
        <v>73</v>
      </c>
      <c r="E120" s="12" t="s">
        <v>139</v>
      </c>
      <c r="F120" s="7" t="s">
        <v>128</v>
      </c>
      <c r="G120" s="10" t="s">
        <v>125</v>
      </c>
      <c r="H120" s="18">
        <v>0.55335648148148153</v>
      </c>
      <c r="I120" s="13"/>
    </row>
    <row r="121" spans="1:9" ht="15" x14ac:dyDescent="0.25">
      <c r="A121" s="10">
        <v>123</v>
      </c>
      <c r="B121" s="6" t="s">
        <v>11</v>
      </c>
      <c r="C121" s="12" t="s">
        <v>278</v>
      </c>
      <c r="D121" s="12" t="s">
        <v>80</v>
      </c>
      <c r="E121" s="12" t="s">
        <v>145</v>
      </c>
      <c r="F121" s="12" t="s">
        <v>144</v>
      </c>
      <c r="G121" s="10" t="s">
        <v>125</v>
      </c>
      <c r="H121" s="18">
        <v>0.55462962962963003</v>
      </c>
      <c r="I121" s="13"/>
    </row>
    <row r="122" spans="1:9" x14ac:dyDescent="0.2">
      <c r="A122" s="10">
        <v>124</v>
      </c>
      <c r="B122" s="6" t="s">
        <v>12</v>
      </c>
      <c r="C122" s="12" t="s">
        <v>210</v>
      </c>
      <c r="D122" s="12" t="s">
        <v>146</v>
      </c>
      <c r="E122" s="12" t="s">
        <v>150</v>
      </c>
      <c r="F122" s="12" t="s">
        <v>149</v>
      </c>
      <c r="G122" s="12" t="s">
        <v>8</v>
      </c>
      <c r="H122" s="18">
        <v>0.55590277777777797</v>
      </c>
    </row>
    <row r="123" spans="1:9" ht="15" x14ac:dyDescent="0.25">
      <c r="A123" s="10">
        <v>125</v>
      </c>
      <c r="B123" s="6" t="s">
        <v>13</v>
      </c>
      <c r="C123" s="12" t="s">
        <v>56</v>
      </c>
      <c r="D123" s="12" t="s">
        <v>58</v>
      </c>
      <c r="E123" s="12" t="s">
        <v>153</v>
      </c>
      <c r="F123" s="12" t="s">
        <v>154</v>
      </c>
      <c r="G123" s="12" t="s">
        <v>125</v>
      </c>
      <c r="H123" s="18">
        <v>0.55717592592592602</v>
      </c>
      <c r="I123" s="13"/>
    </row>
    <row r="124" spans="1:9" ht="15" x14ac:dyDescent="0.25">
      <c r="A124" s="10">
        <v>126</v>
      </c>
      <c r="B124" s="6" t="s">
        <v>14</v>
      </c>
      <c r="C124" s="12" t="s">
        <v>211</v>
      </c>
      <c r="D124" s="12" t="s">
        <v>102</v>
      </c>
      <c r="E124" s="12" t="s">
        <v>160</v>
      </c>
      <c r="F124" s="12" t="s">
        <v>156</v>
      </c>
      <c r="G124" s="12" t="s">
        <v>125</v>
      </c>
      <c r="H124" s="18">
        <v>0.55844907407407396</v>
      </c>
      <c r="I124" s="13"/>
    </row>
    <row r="125" spans="1:9" ht="15" x14ac:dyDescent="0.25">
      <c r="A125" s="10">
        <v>127</v>
      </c>
      <c r="B125" s="6" t="s">
        <v>15</v>
      </c>
      <c r="C125" s="12" t="s">
        <v>208</v>
      </c>
      <c r="D125" s="12" t="s">
        <v>67</v>
      </c>
      <c r="E125" s="12" t="s">
        <v>165</v>
      </c>
      <c r="F125" s="12" t="s">
        <v>164</v>
      </c>
      <c r="G125" s="12" t="s">
        <v>125</v>
      </c>
      <c r="H125" s="18">
        <v>0.55972222222222201</v>
      </c>
      <c r="I125" s="13"/>
    </row>
    <row r="126" spans="1:9" ht="15" x14ac:dyDescent="0.25">
      <c r="A126" s="10">
        <v>128</v>
      </c>
      <c r="B126" s="6" t="s">
        <v>16</v>
      </c>
      <c r="C126" s="12" t="s">
        <v>106</v>
      </c>
      <c r="D126" s="12" t="s">
        <v>60</v>
      </c>
      <c r="E126" s="12" t="s">
        <v>170</v>
      </c>
      <c r="F126" s="12" t="s">
        <v>171</v>
      </c>
      <c r="G126" s="12" t="s">
        <v>125</v>
      </c>
      <c r="H126" s="18">
        <v>0.56099537037037095</v>
      </c>
      <c r="I126" s="13"/>
    </row>
    <row r="127" spans="1:9" ht="15" x14ac:dyDescent="0.25">
      <c r="A127" s="10">
        <v>129</v>
      </c>
      <c r="B127" s="6" t="s">
        <v>17</v>
      </c>
      <c r="C127" s="12" t="s">
        <v>185</v>
      </c>
      <c r="D127" s="12" t="s">
        <v>98</v>
      </c>
      <c r="E127" s="12" t="s">
        <v>178</v>
      </c>
      <c r="F127" s="12" t="s">
        <v>173</v>
      </c>
      <c r="G127" s="12" t="s">
        <v>9</v>
      </c>
      <c r="H127" s="18">
        <v>0.562268518518519</v>
      </c>
      <c r="I127" s="13"/>
    </row>
    <row r="128" spans="1:9" ht="15" x14ac:dyDescent="0.25">
      <c r="A128" s="10">
        <v>130</v>
      </c>
      <c r="B128" s="6" t="s">
        <v>18</v>
      </c>
      <c r="C128" s="12" t="s">
        <v>212</v>
      </c>
      <c r="D128" s="12" t="s">
        <v>122</v>
      </c>
      <c r="E128" s="12" t="s">
        <v>182</v>
      </c>
      <c r="F128" s="12" t="s">
        <v>181</v>
      </c>
      <c r="G128" s="12" t="s">
        <v>125</v>
      </c>
      <c r="H128" s="18">
        <v>0.56354166666666705</v>
      </c>
      <c r="I128" s="13"/>
    </row>
    <row r="129" spans="1:9" ht="15" x14ac:dyDescent="0.25">
      <c r="A129" s="10">
        <v>131</v>
      </c>
      <c r="B129" s="6" t="s">
        <v>19</v>
      </c>
      <c r="C129" s="12" t="s">
        <v>209</v>
      </c>
      <c r="D129" s="12" t="s">
        <v>76</v>
      </c>
      <c r="E129" s="24" t="s">
        <v>513</v>
      </c>
      <c r="F129" s="24" t="s">
        <v>512</v>
      </c>
      <c r="G129" s="12" t="s">
        <v>125</v>
      </c>
      <c r="H129" s="18">
        <v>0.56481481481481499</v>
      </c>
      <c r="I129" s="13"/>
    </row>
    <row r="130" spans="1:9" ht="15" x14ac:dyDescent="0.25">
      <c r="A130" s="10">
        <v>132</v>
      </c>
      <c r="B130" s="6" t="s">
        <v>20</v>
      </c>
      <c r="C130" s="12" t="s">
        <v>213</v>
      </c>
      <c r="D130" s="12" t="s">
        <v>55</v>
      </c>
      <c r="E130" s="12" t="s">
        <v>196</v>
      </c>
      <c r="F130" s="12" t="s">
        <v>194</v>
      </c>
      <c r="G130" s="12" t="s">
        <v>125</v>
      </c>
      <c r="H130" s="18">
        <v>0.56608796296296304</v>
      </c>
      <c r="I130" s="13"/>
    </row>
    <row r="131" spans="1:9" ht="15" x14ac:dyDescent="0.25">
      <c r="A131" s="10">
        <v>133</v>
      </c>
      <c r="B131" s="6" t="s">
        <v>21</v>
      </c>
      <c r="C131" s="12" t="s">
        <v>61</v>
      </c>
      <c r="D131" s="12" t="s">
        <v>62</v>
      </c>
      <c r="E131" s="12" t="s">
        <v>199</v>
      </c>
      <c r="F131" s="12" t="s">
        <v>201</v>
      </c>
      <c r="G131" s="12" t="s">
        <v>125</v>
      </c>
      <c r="H131" s="18">
        <v>0.56736111111111098</v>
      </c>
      <c r="I131" s="13"/>
    </row>
    <row r="132" spans="1:9" x14ac:dyDescent="0.2">
      <c r="A132" s="10">
        <v>134</v>
      </c>
      <c r="B132" s="6" t="s">
        <v>22</v>
      </c>
      <c r="C132" s="12" t="s">
        <v>393</v>
      </c>
      <c r="D132" s="12" t="s">
        <v>108</v>
      </c>
      <c r="E132" s="12" t="s">
        <v>203</v>
      </c>
      <c r="F132" s="12" t="s">
        <v>204</v>
      </c>
      <c r="G132" s="12" t="s">
        <v>125</v>
      </c>
      <c r="H132" s="18">
        <v>0.56863425925925903</v>
      </c>
    </row>
    <row r="133" spans="1:9" x14ac:dyDescent="0.2">
      <c r="A133" s="10">
        <v>135</v>
      </c>
      <c r="B133" s="6" t="s">
        <v>23</v>
      </c>
      <c r="C133" s="12" t="s">
        <v>214</v>
      </c>
      <c r="D133" s="12" t="s">
        <v>93</v>
      </c>
      <c r="E133" s="12" t="s">
        <v>218</v>
      </c>
      <c r="F133" s="12" t="s">
        <v>219</v>
      </c>
      <c r="G133" s="12" t="s">
        <v>125</v>
      </c>
      <c r="H133" s="18">
        <v>0.56990740740740797</v>
      </c>
    </row>
    <row r="134" spans="1:9" x14ac:dyDescent="0.2">
      <c r="A134" s="10">
        <v>136</v>
      </c>
      <c r="B134" s="6" t="s">
        <v>24</v>
      </c>
      <c r="C134" s="12" t="s">
        <v>64</v>
      </c>
      <c r="D134" s="12" t="s">
        <v>65</v>
      </c>
      <c r="E134" s="12" t="s">
        <v>225</v>
      </c>
      <c r="F134" s="12" t="s">
        <v>223</v>
      </c>
      <c r="G134" s="12" t="s">
        <v>125</v>
      </c>
      <c r="H134" s="18">
        <v>0.57118055555555602</v>
      </c>
    </row>
    <row r="135" spans="1:9" x14ac:dyDescent="0.2">
      <c r="A135" s="10">
        <v>137</v>
      </c>
      <c r="B135" s="6" t="s">
        <v>25</v>
      </c>
      <c r="C135" s="12" t="s">
        <v>293</v>
      </c>
      <c r="D135" s="12" t="s">
        <v>105</v>
      </c>
      <c r="E135" s="12" t="s">
        <v>231</v>
      </c>
      <c r="F135" s="12" t="s">
        <v>226</v>
      </c>
      <c r="G135" s="12" t="s">
        <v>125</v>
      </c>
      <c r="H135" s="18">
        <v>0.57245370370370396</v>
      </c>
    </row>
    <row r="136" spans="1:9" x14ac:dyDescent="0.2">
      <c r="A136" s="10">
        <v>138</v>
      </c>
      <c r="B136" s="6" t="s">
        <v>26</v>
      </c>
      <c r="C136" s="12" t="s">
        <v>208</v>
      </c>
      <c r="D136" s="12" t="s">
        <v>99</v>
      </c>
      <c r="E136" s="12" t="s">
        <v>235</v>
      </c>
      <c r="F136" s="12" t="s">
        <v>234</v>
      </c>
      <c r="G136" s="12" t="s">
        <v>125</v>
      </c>
      <c r="H136" s="18">
        <v>0.57372685185185202</v>
      </c>
    </row>
    <row r="137" spans="1:9" x14ac:dyDescent="0.2">
      <c r="A137" s="10">
        <v>139</v>
      </c>
      <c r="B137" s="6" t="s">
        <v>27</v>
      </c>
      <c r="C137" s="12" t="s">
        <v>56</v>
      </c>
      <c r="D137" s="12" t="s">
        <v>95</v>
      </c>
      <c r="E137" s="12" t="s">
        <v>242</v>
      </c>
      <c r="F137" s="12" t="s">
        <v>243</v>
      </c>
      <c r="G137" s="12" t="s">
        <v>125</v>
      </c>
      <c r="H137" s="18">
        <v>0.57499999999999996</v>
      </c>
    </row>
    <row r="138" spans="1:9" x14ac:dyDescent="0.2">
      <c r="A138" s="10">
        <v>140</v>
      </c>
      <c r="B138" s="6" t="s">
        <v>28</v>
      </c>
      <c r="C138" s="12" t="s">
        <v>248</v>
      </c>
      <c r="D138" s="12" t="s">
        <v>91</v>
      </c>
      <c r="E138" s="12" t="s">
        <v>488</v>
      </c>
      <c r="F138" s="12" t="s">
        <v>489</v>
      </c>
      <c r="G138" s="12" t="s">
        <v>125</v>
      </c>
      <c r="H138" s="18">
        <v>0.57627314814814801</v>
      </c>
    </row>
    <row r="139" spans="1:9" x14ac:dyDescent="0.2">
      <c r="A139" s="10">
        <v>141</v>
      </c>
      <c r="B139" s="6" t="s">
        <v>29</v>
      </c>
      <c r="C139" s="12" t="s">
        <v>249</v>
      </c>
      <c r="D139" s="12" t="s">
        <v>250</v>
      </c>
      <c r="E139" s="12" t="s">
        <v>256</v>
      </c>
      <c r="F139" s="12" t="s">
        <v>253</v>
      </c>
      <c r="G139" s="12" t="s">
        <v>125</v>
      </c>
      <c r="H139" s="18">
        <v>0.57754629629629695</v>
      </c>
    </row>
    <row r="140" spans="1:9" x14ac:dyDescent="0.2">
      <c r="A140" s="10">
        <v>142</v>
      </c>
      <c r="B140" s="6" t="s">
        <v>30</v>
      </c>
      <c r="C140" s="12" t="s">
        <v>209</v>
      </c>
      <c r="D140" s="12" t="s">
        <v>75</v>
      </c>
      <c r="E140" s="12" t="s">
        <v>483</v>
      </c>
      <c r="F140" s="12" t="s">
        <v>258</v>
      </c>
      <c r="G140" s="12" t="s">
        <v>125</v>
      </c>
      <c r="H140" s="18">
        <v>0.578819444444445</v>
      </c>
    </row>
    <row r="141" spans="1:9" x14ac:dyDescent="0.2">
      <c r="A141" s="10">
        <v>143</v>
      </c>
      <c r="B141" s="6" t="s">
        <v>31</v>
      </c>
      <c r="C141" s="12" t="s">
        <v>89</v>
      </c>
      <c r="D141" s="12" t="s">
        <v>90</v>
      </c>
      <c r="E141" s="12" t="s">
        <v>264</v>
      </c>
      <c r="F141" s="12" t="s">
        <v>263</v>
      </c>
      <c r="G141" s="12" t="s">
        <v>125</v>
      </c>
      <c r="H141" s="18">
        <v>0.58009259259259305</v>
      </c>
    </row>
    <row r="142" spans="1:9" x14ac:dyDescent="0.2">
      <c r="A142" s="10">
        <v>154</v>
      </c>
      <c r="B142" s="6" t="s">
        <v>42</v>
      </c>
      <c r="C142" s="12" t="s">
        <v>330</v>
      </c>
      <c r="D142" s="12" t="s">
        <v>83</v>
      </c>
      <c r="E142" s="12" t="s">
        <v>372</v>
      </c>
      <c r="F142" s="12" t="s">
        <v>328</v>
      </c>
      <c r="G142" s="12" t="s">
        <v>125</v>
      </c>
      <c r="H142" s="18">
        <v>0.58136574074074099</v>
      </c>
    </row>
    <row r="143" spans="1:9" x14ac:dyDescent="0.2">
      <c r="A143" s="10">
        <v>145</v>
      </c>
      <c r="B143" s="6" t="s">
        <v>33</v>
      </c>
      <c r="C143" s="12" t="s">
        <v>278</v>
      </c>
      <c r="D143" s="12" t="s">
        <v>79</v>
      </c>
      <c r="E143" s="12" t="s">
        <v>277</v>
      </c>
      <c r="F143" s="12" t="s">
        <v>273</v>
      </c>
      <c r="G143" s="12" t="s">
        <v>125</v>
      </c>
      <c r="H143" s="18">
        <v>0.58263888888888904</v>
      </c>
    </row>
    <row r="144" spans="1:9" x14ac:dyDescent="0.2">
      <c r="A144" s="10">
        <v>146</v>
      </c>
      <c r="B144" s="6" t="s">
        <v>34</v>
      </c>
      <c r="C144" s="12" t="s">
        <v>279</v>
      </c>
      <c r="D144" s="12" t="s">
        <v>70</v>
      </c>
      <c r="E144" s="12" t="s">
        <v>284</v>
      </c>
      <c r="F144" s="12" t="s">
        <v>285</v>
      </c>
      <c r="G144" s="12" t="s">
        <v>125</v>
      </c>
      <c r="H144" s="18">
        <v>0.58391203703703698</v>
      </c>
    </row>
    <row r="145" spans="1:8" x14ac:dyDescent="0.2">
      <c r="A145" s="10">
        <v>147</v>
      </c>
      <c r="B145" s="6" t="s">
        <v>35</v>
      </c>
      <c r="C145" s="12" t="s">
        <v>286</v>
      </c>
      <c r="D145" s="12" t="s">
        <v>69</v>
      </c>
      <c r="E145" s="12" t="s">
        <v>290</v>
      </c>
      <c r="F145" s="12" t="s">
        <v>289</v>
      </c>
      <c r="G145" s="12" t="s">
        <v>125</v>
      </c>
      <c r="H145" s="18">
        <v>0.58518518518518603</v>
      </c>
    </row>
    <row r="146" spans="1:8" x14ac:dyDescent="0.2">
      <c r="A146" s="10">
        <v>148</v>
      </c>
      <c r="B146" s="6" t="s">
        <v>36</v>
      </c>
      <c r="C146" s="12" t="s">
        <v>294</v>
      </c>
      <c r="D146" s="12" t="s">
        <v>295</v>
      </c>
      <c r="E146" s="12" t="s">
        <v>300</v>
      </c>
      <c r="F146" s="12" t="s">
        <v>301</v>
      </c>
      <c r="G146" s="12" t="s">
        <v>125</v>
      </c>
      <c r="H146" s="18">
        <v>0.58645833333333397</v>
      </c>
    </row>
    <row r="147" spans="1:8" x14ac:dyDescent="0.2">
      <c r="A147" s="10">
        <v>149</v>
      </c>
      <c r="B147" s="6" t="s">
        <v>37</v>
      </c>
      <c r="C147" s="12" t="s">
        <v>100</v>
      </c>
      <c r="D147" s="12" t="s">
        <v>53</v>
      </c>
      <c r="E147" s="12" t="s">
        <v>305</v>
      </c>
      <c r="F147" s="12" t="s">
        <v>306</v>
      </c>
      <c r="G147" s="12" t="s">
        <v>125</v>
      </c>
      <c r="H147" s="18">
        <v>0.58773148148148202</v>
      </c>
    </row>
    <row r="148" spans="1:8" x14ac:dyDescent="0.2">
      <c r="A148" s="10">
        <v>150</v>
      </c>
      <c r="B148" s="6" t="s">
        <v>38</v>
      </c>
      <c r="C148" s="12" t="s">
        <v>84</v>
      </c>
      <c r="D148" s="12" t="s">
        <v>85</v>
      </c>
      <c r="E148" s="12" t="s">
        <v>88</v>
      </c>
      <c r="F148" s="12" t="s">
        <v>486</v>
      </c>
      <c r="G148" s="10" t="s">
        <v>125</v>
      </c>
      <c r="H148" s="18">
        <v>0.58900462962962996</v>
      </c>
    </row>
    <row r="149" spans="1:8" x14ac:dyDescent="0.2">
      <c r="A149" s="10">
        <v>151</v>
      </c>
      <c r="B149" s="6" t="s">
        <v>39</v>
      </c>
      <c r="C149" s="12" t="s">
        <v>484</v>
      </c>
      <c r="D149" s="12" t="s">
        <v>94</v>
      </c>
      <c r="E149" s="12" t="s">
        <v>311</v>
      </c>
      <c r="F149" s="12" t="s">
        <v>312</v>
      </c>
      <c r="G149" s="12" t="s">
        <v>125</v>
      </c>
      <c r="H149" s="18">
        <v>0.59027777777777801</v>
      </c>
    </row>
    <row r="150" spans="1:8" x14ac:dyDescent="0.2">
      <c r="A150" s="10">
        <v>152</v>
      </c>
      <c r="B150" s="6" t="s">
        <v>40</v>
      </c>
      <c r="C150" s="12" t="s">
        <v>208</v>
      </c>
      <c r="D150" s="12" t="s">
        <v>66</v>
      </c>
      <c r="E150" s="12" t="s">
        <v>318</v>
      </c>
      <c r="F150" s="12" t="s">
        <v>317</v>
      </c>
      <c r="G150" s="12" t="s">
        <v>125</v>
      </c>
      <c r="H150" s="18">
        <v>0.59155092592592595</v>
      </c>
    </row>
    <row r="151" spans="1:8" x14ac:dyDescent="0.2">
      <c r="A151" s="10">
        <v>153</v>
      </c>
      <c r="B151" s="6" t="s">
        <v>41</v>
      </c>
      <c r="C151" s="12" t="s">
        <v>319</v>
      </c>
      <c r="D151" s="12" t="s">
        <v>96</v>
      </c>
      <c r="E151" s="12" t="s">
        <v>325</v>
      </c>
      <c r="F151" s="12" t="s">
        <v>322</v>
      </c>
      <c r="G151" s="12" t="s">
        <v>125</v>
      </c>
      <c r="H151" s="18">
        <v>0.592824074074075</v>
      </c>
    </row>
    <row r="152" spans="1:8" x14ac:dyDescent="0.2">
      <c r="A152" s="10">
        <v>144</v>
      </c>
      <c r="B152" s="6" t="s">
        <v>32</v>
      </c>
      <c r="C152" s="12" t="s">
        <v>6</v>
      </c>
      <c r="D152" s="12" t="s">
        <v>54</v>
      </c>
      <c r="E152" s="12" t="s">
        <v>269</v>
      </c>
      <c r="F152" s="12" t="s">
        <v>268</v>
      </c>
      <c r="G152" s="12" t="s">
        <v>125</v>
      </c>
      <c r="H152" s="18">
        <v>0.59409722222222305</v>
      </c>
    </row>
    <row r="153" spans="1:8" x14ac:dyDescent="0.2">
      <c r="A153" s="10">
        <v>155</v>
      </c>
      <c r="B153" s="6" t="s">
        <v>43</v>
      </c>
      <c r="C153" s="12" t="s">
        <v>336</v>
      </c>
      <c r="D153" s="12" t="s">
        <v>63</v>
      </c>
      <c r="E153" s="12" t="s">
        <v>334</v>
      </c>
      <c r="F153" s="12" t="s">
        <v>335</v>
      </c>
      <c r="G153" s="12" t="s">
        <v>125</v>
      </c>
      <c r="H153" s="18">
        <v>0.59537037037037099</v>
      </c>
    </row>
    <row r="154" spans="1:8" x14ac:dyDescent="0.2">
      <c r="A154" s="10">
        <v>156</v>
      </c>
      <c r="B154" s="6" t="s">
        <v>44</v>
      </c>
      <c r="C154" s="12" t="s">
        <v>124</v>
      </c>
      <c r="D154" s="12" t="s">
        <v>123</v>
      </c>
      <c r="E154" s="12" t="s">
        <v>443</v>
      </c>
      <c r="F154" s="12" t="s">
        <v>442</v>
      </c>
      <c r="G154" s="12" t="s">
        <v>8</v>
      </c>
      <c r="H154" s="18">
        <v>0.59664351851851904</v>
      </c>
    </row>
    <row r="155" spans="1:8" x14ac:dyDescent="0.2">
      <c r="A155" s="10">
        <v>157</v>
      </c>
      <c r="B155" s="6" t="s">
        <v>45</v>
      </c>
      <c r="C155" s="12" t="s">
        <v>345</v>
      </c>
      <c r="D155" s="12" t="s">
        <v>78</v>
      </c>
      <c r="E155" s="12" t="s">
        <v>348</v>
      </c>
      <c r="F155" s="12" t="s">
        <v>351</v>
      </c>
      <c r="G155" s="12" t="s">
        <v>125</v>
      </c>
      <c r="H155" s="18">
        <v>0.59791666666666698</v>
      </c>
    </row>
    <row r="156" spans="1:8" x14ac:dyDescent="0.2">
      <c r="A156" s="10">
        <v>158</v>
      </c>
      <c r="B156" s="6" t="s">
        <v>46</v>
      </c>
      <c r="C156" s="12" t="s">
        <v>364</v>
      </c>
      <c r="D156" s="12" t="s">
        <v>52</v>
      </c>
      <c r="E156" s="12" t="s">
        <v>356</v>
      </c>
      <c r="F156" s="12" t="s">
        <v>354</v>
      </c>
      <c r="G156" s="12" t="s">
        <v>125</v>
      </c>
      <c r="H156" s="18">
        <v>0.59918981481481504</v>
      </c>
    </row>
    <row r="157" spans="1:8" x14ac:dyDescent="0.2">
      <c r="A157" s="10">
        <v>175</v>
      </c>
      <c r="B157" s="6" t="s">
        <v>120</v>
      </c>
      <c r="C157" s="12" t="s">
        <v>72</v>
      </c>
      <c r="D157" s="12" t="s">
        <v>72</v>
      </c>
      <c r="E157" s="12" t="s">
        <v>469</v>
      </c>
      <c r="F157" s="12" t="s">
        <v>472</v>
      </c>
      <c r="G157" s="12" t="s">
        <v>125</v>
      </c>
      <c r="H157" s="18">
        <v>0.60046296296296398</v>
      </c>
    </row>
    <row r="158" spans="1:8" x14ac:dyDescent="0.2">
      <c r="A158" s="10">
        <v>160</v>
      </c>
      <c r="B158" s="6" t="s">
        <v>48</v>
      </c>
      <c r="C158" s="12" t="s">
        <v>209</v>
      </c>
      <c r="D158" s="12" t="s">
        <v>74</v>
      </c>
      <c r="E158" s="12" t="s">
        <v>369</v>
      </c>
      <c r="F158" s="12" t="s">
        <v>367</v>
      </c>
      <c r="G158" s="12" t="s">
        <v>125</v>
      </c>
      <c r="H158" s="18">
        <v>0.60173611111111203</v>
      </c>
    </row>
    <row r="159" spans="1:8" x14ac:dyDescent="0.2">
      <c r="A159" s="10">
        <v>161</v>
      </c>
      <c r="B159" s="6" t="s">
        <v>49</v>
      </c>
      <c r="C159" s="12" t="s">
        <v>379</v>
      </c>
      <c r="D159" s="12" t="s">
        <v>380</v>
      </c>
      <c r="E159" s="12" t="s">
        <v>377</v>
      </c>
      <c r="F159" s="12" t="s">
        <v>374</v>
      </c>
      <c r="G159" s="12" t="s">
        <v>125</v>
      </c>
      <c r="H159" s="18">
        <v>0.60300925925925997</v>
      </c>
    </row>
    <row r="160" spans="1:8" x14ac:dyDescent="0.2">
      <c r="A160" s="10">
        <v>162</v>
      </c>
      <c r="B160" s="6" t="s">
        <v>50</v>
      </c>
      <c r="C160" s="12" t="s">
        <v>6</v>
      </c>
      <c r="D160" s="12" t="s">
        <v>59</v>
      </c>
      <c r="E160" s="12" t="s">
        <v>386</v>
      </c>
      <c r="F160" s="12" t="s">
        <v>385</v>
      </c>
      <c r="G160" s="12" t="s">
        <v>125</v>
      </c>
      <c r="H160" s="18">
        <v>0.60428240740740802</v>
      </c>
    </row>
    <row r="161" spans="1:9" x14ac:dyDescent="0.2">
      <c r="A161" s="10">
        <v>163</v>
      </c>
      <c r="B161" s="6" t="s">
        <v>51</v>
      </c>
      <c r="C161" s="12" t="s">
        <v>106</v>
      </c>
      <c r="D161" s="12" t="s">
        <v>107</v>
      </c>
      <c r="E161" s="12" t="s">
        <v>392</v>
      </c>
      <c r="F161" s="12" t="s">
        <v>391</v>
      </c>
      <c r="G161" s="12" t="s">
        <v>125</v>
      </c>
      <c r="H161" s="18">
        <v>0.60555555555555596</v>
      </c>
    </row>
    <row r="162" spans="1:9" ht="15" x14ac:dyDescent="0.2">
      <c r="A162" s="10">
        <v>164</v>
      </c>
      <c r="B162" s="6" t="s">
        <v>109</v>
      </c>
      <c r="C162" s="12" t="s">
        <v>393</v>
      </c>
      <c r="D162" s="12" t="s">
        <v>71</v>
      </c>
      <c r="E162" s="12" t="s">
        <v>397</v>
      </c>
      <c r="F162" s="7" t="s">
        <v>396</v>
      </c>
      <c r="G162" s="10" t="s">
        <v>125</v>
      </c>
      <c r="H162" s="18">
        <v>0.60682870370370401</v>
      </c>
    </row>
    <row r="163" spans="1:9" x14ac:dyDescent="0.2">
      <c r="A163" s="10">
        <v>165</v>
      </c>
      <c r="B163" s="6" t="s">
        <v>110</v>
      </c>
      <c r="C163" s="12" t="s">
        <v>210</v>
      </c>
      <c r="D163" s="12" t="s">
        <v>400</v>
      </c>
      <c r="E163" s="12" t="s">
        <v>406</v>
      </c>
      <c r="F163" s="12" t="s">
        <v>405</v>
      </c>
      <c r="G163" s="12" t="s">
        <v>125</v>
      </c>
      <c r="H163" s="18">
        <v>0.60810185185185295</v>
      </c>
    </row>
    <row r="164" spans="1:9" x14ac:dyDescent="0.2">
      <c r="A164" s="10">
        <v>166</v>
      </c>
      <c r="B164" s="6" t="s">
        <v>111</v>
      </c>
      <c r="C164" s="12" t="s">
        <v>100</v>
      </c>
      <c r="D164" s="12" t="s">
        <v>101</v>
      </c>
      <c r="E164" s="12" t="s">
        <v>418</v>
      </c>
      <c r="F164" s="12" t="s">
        <v>409</v>
      </c>
      <c r="G164" s="12" t="s">
        <v>125</v>
      </c>
      <c r="H164" s="18">
        <v>0.609375000000001</v>
      </c>
    </row>
    <row r="165" spans="1:9" x14ac:dyDescent="0.2">
      <c r="A165" s="10">
        <v>167</v>
      </c>
      <c r="B165" s="6" t="s">
        <v>112</v>
      </c>
      <c r="C165" s="12" t="s">
        <v>56</v>
      </c>
      <c r="D165" s="12" t="s">
        <v>57</v>
      </c>
      <c r="E165" s="12" t="s">
        <v>414</v>
      </c>
      <c r="F165" s="12" t="s">
        <v>415</v>
      </c>
      <c r="G165" s="12" t="s">
        <v>125</v>
      </c>
      <c r="H165" s="18">
        <v>0.61064814814814905</v>
      </c>
    </row>
    <row r="166" spans="1:9" x14ac:dyDescent="0.2">
      <c r="A166" s="10">
        <v>168</v>
      </c>
      <c r="B166" s="6" t="s">
        <v>113</v>
      </c>
      <c r="C166" s="12" t="s">
        <v>81</v>
      </c>
      <c r="D166" s="12" t="s">
        <v>82</v>
      </c>
      <c r="E166" s="12" t="s">
        <v>424</v>
      </c>
      <c r="F166" s="12" t="s">
        <v>420</v>
      </c>
      <c r="G166" s="12" t="s">
        <v>125</v>
      </c>
      <c r="H166" s="18">
        <v>0.61192129629629699</v>
      </c>
    </row>
    <row r="167" spans="1:9" x14ac:dyDescent="0.2">
      <c r="A167" s="10">
        <v>169</v>
      </c>
      <c r="B167" s="6" t="s">
        <v>114</v>
      </c>
      <c r="C167" s="12" t="s">
        <v>425</v>
      </c>
      <c r="D167" s="12" t="s">
        <v>103</v>
      </c>
      <c r="E167" s="12" t="s">
        <v>430</v>
      </c>
      <c r="F167" s="12" t="s">
        <v>431</v>
      </c>
      <c r="G167" s="12" t="s">
        <v>125</v>
      </c>
      <c r="H167" s="18">
        <v>0.61319444444444504</v>
      </c>
    </row>
    <row r="168" spans="1:9" x14ac:dyDescent="0.2">
      <c r="A168" s="10">
        <v>170</v>
      </c>
      <c r="B168" s="6" t="s">
        <v>115</v>
      </c>
      <c r="C168" s="12" t="s">
        <v>432</v>
      </c>
      <c r="D168" s="12" t="s">
        <v>97</v>
      </c>
      <c r="E168" s="12" t="s">
        <v>438</v>
      </c>
      <c r="F168" s="12" t="s">
        <v>437</v>
      </c>
      <c r="G168" s="12" t="s">
        <v>125</v>
      </c>
      <c r="H168" s="18">
        <v>0.61446759259259298</v>
      </c>
    </row>
    <row r="169" spans="1:9" x14ac:dyDescent="0.2">
      <c r="A169" s="10">
        <v>171</v>
      </c>
      <c r="B169" s="6" t="s">
        <v>116</v>
      </c>
      <c r="C169" s="12" t="s">
        <v>338</v>
      </c>
      <c r="D169" s="12" t="s">
        <v>104</v>
      </c>
      <c r="E169" s="12" t="s">
        <v>343</v>
      </c>
      <c r="F169" s="12" t="s">
        <v>340</v>
      </c>
      <c r="G169" s="12" t="s">
        <v>125</v>
      </c>
      <c r="H169" s="18">
        <v>0.61574074074074103</v>
      </c>
    </row>
    <row r="170" spans="1:9" x14ac:dyDescent="0.2">
      <c r="A170" s="10">
        <v>172</v>
      </c>
      <c r="B170" s="6" t="s">
        <v>117</v>
      </c>
      <c r="C170" s="12" t="s">
        <v>77</v>
      </c>
      <c r="D170" s="12" t="s">
        <v>451</v>
      </c>
      <c r="E170" s="12" t="s">
        <v>450</v>
      </c>
      <c r="F170" s="12" t="s">
        <v>447</v>
      </c>
      <c r="G170" s="12" t="s">
        <v>125</v>
      </c>
      <c r="H170" s="18">
        <v>0.61701388888888997</v>
      </c>
    </row>
    <row r="171" spans="1:9" x14ac:dyDescent="0.2">
      <c r="A171" s="10">
        <v>173</v>
      </c>
      <c r="B171" s="6" t="s">
        <v>118</v>
      </c>
      <c r="C171" s="12" t="s">
        <v>453</v>
      </c>
      <c r="D171" s="12" t="s">
        <v>452</v>
      </c>
      <c r="E171" s="12" t="s">
        <v>458</v>
      </c>
      <c r="F171" s="12" t="s">
        <v>459</v>
      </c>
      <c r="G171" s="12" t="s">
        <v>125</v>
      </c>
      <c r="H171" s="18">
        <v>0.61828703703703802</v>
      </c>
    </row>
    <row r="172" spans="1:9" x14ac:dyDescent="0.2">
      <c r="A172" s="10">
        <v>174</v>
      </c>
      <c r="B172" s="6" t="s">
        <v>119</v>
      </c>
      <c r="C172" s="12" t="s">
        <v>210</v>
      </c>
      <c r="D172" s="12" t="s">
        <v>466</v>
      </c>
      <c r="E172" s="12" t="s">
        <v>465</v>
      </c>
      <c r="F172" s="12" t="s">
        <v>462</v>
      </c>
      <c r="G172" s="12" t="s">
        <v>125</v>
      </c>
      <c r="H172" s="18">
        <v>0.61956018518518596</v>
      </c>
    </row>
    <row r="173" spans="1:9" x14ac:dyDescent="0.2">
      <c r="A173" s="10">
        <v>159</v>
      </c>
      <c r="B173" s="6" t="s">
        <v>47</v>
      </c>
      <c r="C173" s="12" t="s">
        <v>211</v>
      </c>
      <c r="D173" s="12" t="s">
        <v>92</v>
      </c>
      <c r="E173" s="12" t="s">
        <v>361</v>
      </c>
      <c r="F173" s="12" t="s">
        <v>363</v>
      </c>
      <c r="G173" s="12" t="s">
        <v>125</v>
      </c>
      <c r="H173" s="18">
        <v>0.62083333333333401</v>
      </c>
    </row>
    <row r="174" spans="1:9" x14ac:dyDescent="0.2">
      <c r="A174" s="10">
        <v>176</v>
      </c>
      <c r="B174" s="6" t="s">
        <v>121</v>
      </c>
      <c r="C174" s="12" t="s">
        <v>473</v>
      </c>
      <c r="D174" s="12" t="s">
        <v>474</v>
      </c>
      <c r="E174" s="12" t="s">
        <v>480</v>
      </c>
      <c r="F174" s="12" t="s">
        <v>479</v>
      </c>
      <c r="G174" s="12" t="s">
        <v>125</v>
      </c>
      <c r="H174" s="18">
        <v>0.62210648148148195</v>
      </c>
    </row>
    <row r="175" spans="1:9" ht="15" x14ac:dyDescent="0.25">
      <c r="A175" s="25">
        <v>177</v>
      </c>
      <c r="B175" s="23" t="s">
        <v>495</v>
      </c>
      <c r="C175" s="12" t="s">
        <v>81</v>
      </c>
      <c r="D175" s="12" t="s">
        <v>497</v>
      </c>
      <c r="E175" s="12" t="s">
        <v>501</v>
      </c>
      <c r="F175" s="12" t="s">
        <v>500</v>
      </c>
      <c r="G175" s="12" t="s">
        <v>125</v>
      </c>
      <c r="H175" s="18">
        <v>0.62337962962963001</v>
      </c>
      <c r="I175" s="13"/>
    </row>
    <row r="176" spans="1:9" ht="15" x14ac:dyDescent="0.25">
      <c r="A176" s="25">
        <v>178</v>
      </c>
      <c r="B176" s="23" t="s">
        <v>496</v>
      </c>
      <c r="C176" s="12" t="s">
        <v>279</v>
      </c>
      <c r="D176" s="12" t="s">
        <v>505</v>
      </c>
      <c r="E176" s="12" t="s">
        <v>510</v>
      </c>
      <c r="F176" s="12" t="s">
        <v>511</v>
      </c>
      <c r="G176" s="12" t="s">
        <v>125</v>
      </c>
      <c r="H176" s="18">
        <v>0.62465277777777795</v>
      </c>
      <c r="I176" s="13"/>
    </row>
    <row r="177" spans="2:9" ht="15" x14ac:dyDescent="0.25">
      <c r="B177" s="8"/>
      <c r="C177" s="14"/>
      <c r="D177" s="14"/>
      <c r="E177" s="14"/>
      <c r="F177" s="14"/>
      <c r="G177" s="14"/>
      <c r="H177" s="17"/>
      <c r="I177" s="13"/>
    </row>
    <row r="178" spans="2:9" ht="15" x14ac:dyDescent="0.25">
      <c r="B178" s="8"/>
      <c r="C178" s="14"/>
      <c r="D178" s="14"/>
      <c r="E178" s="14"/>
      <c r="F178" s="14"/>
      <c r="G178" s="14"/>
      <c r="H178" s="17"/>
      <c r="I178" s="13"/>
    </row>
    <row r="179" spans="2:9" ht="15" x14ac:dyDescent="0.25">
      <c r="B179" s="8"/>
      <c r="C179" s="14"/>
      <c r="D179" s="14"/>
      <c r="E179" s="14"/>
      <c r="F179" s="14"/>
      <c r="G179" s="14"/>
      <c r="H179" s="17"/>
      <c r="I179" s="13"/>
    </row>
    <row r="180" spans="2:9" ht="15" x14ac:dyDescent="0.25">
      <c r="B180" s="8"/>
      <c r="C180" s="14"/>
      <c r="D180" s="14"/>
      <c r="E180" s="14"/>
      <c r="F180" s="14"/>
      <c r="G180" s="14"/>
      <c r="H180" s="17"/>
      <c r="I180" s="13"/>
    </row>
    <row r="181" spans="2:9" ht="15" x14ac:dyDescent="0.25">
      <c r="B181" s="8"/>
      <c r="C181" s="14"/>
      <c r="D181" s="14"/>
      <c r="E181" s="14"/>
      <c r="F181" s="14"/>
      <c r="G181" s="14"/>
      <c r="H181" s="17"/>
      <c r="I181" s="13"/>
    </row>
    <row r="182" spans="2:9" ht="15" x14ac:dyDescent="0.25">
      <c r="B182" s="8"/>
      <c r="C182" s="14"/>
      <c r="D182" s="14"/>
      <c r="E182" s="14"/>
      <c r="F182" s="14"/>
      <c r="G182" s="14"/>
      <c r="H182" s="17"/>
      <c r="I182" s="13"/>
    </row>
    <row r="183" spans="2:9" ht="15" x14ac:dyDescent="0.25">
      <c r="B183" s="8"/>
      <c r="C183" s="14"/>
      <c r="D183" s="14"/>
      <c r="E183" s="14"/>
      <c r="F183" s="14"/>
      <c r="G183" s="14"/>
      <c r="H183" s="17"/>
      <c r="I183" s="13"/>
    </row>
    <row r="184" spans="2:9" ht="15" x14ac:dyDescent="0.25">
      <c r="B184" s="8"/>
      <c r="C184" s="14"/>
      <c r="D184" s="14"/>
      <c r="E184" s="14"/>
      <c r="F184" s="14"/>
      <c r="G184" s="14"/>
      <c r="H184" s="17"/>
      <c r="I184" s="13"/>
    </row>
    <row r="185" spans="2:9" ht="15" x14ac:dyDescent="0.25">
      <c r="B185" s="8"/>
      <c r="C185" s="14"/>
      <c r="D185" s="14"/>
      <c r="E185" s="14"/>
      <c r="F185" s="14"/>
      <c r="G185" s="14"/>
      <c r="H185" s="17"/>
      <c r="I185" s="13"/>
    </row>
    <row r="186" spans="2:9" ht="15" x14ac:dyDescent="0.25">
      <c r="B186" s="8"/>
      <c r="C186" s="14"/>
      <c r="D186" s="14"/>
      <c r="E186" s="14"/>
      <c r="F186" s="14"/>
      <c r="G186" s="14"/>
      <c r="H186" s="17"/>
      <c r="I186" s="13"/>
    </row>
    <row r="187" spans="2:9" ht="15" x14ac:dyDescent="0.25">
      <c r="B187" s="8"/>
      <c r="C187" s="14"/>
      <c r="D187" s="14"/>
      <c r="E187" s="14"/>
      <c r="F187" s="14"/>
      <c r="G187" s="14"/>
      <c r="H187" s="17"/>
      <c r="I187" s="13"/>
    </row>
    <row r="188" spans="2:9" x14ac:dyDescent="0.2">
      <c r="B188" s="8"/>
      <c r="C188" s="14"/>
      <c r="D188" s="14"/>
      <c r="E188" s="14"/>
      <c r="F188" s="14"/>
      <c r="G188" s="14"/>
      <c r="H188" s="17"/>
    </row>
    <row r="189" spans="2:9" x14ac:dyDescent="0.2">
      <c r="B189" s="8"/>
      <c r="C189" s="14"/>
      <c r="D189" s="14"/>
      <c r="E189" s="14"/>
      <c r="F189" s="14"/>
      <c r="G189" s="14"/>
      <c r="H189" s="17"/>
    </row>
    <row r="190" spans="2:9" x14ac:dyDescent="0.2">
      <c r="B190" s="8"/>
      <c r="C190" s="14"/>
      <c r="D190" s="14"/>
      <c r="E190" s="14"/>
      <c r="F190" s="14"/>
      <c r="G190" s="14"/>
      <c r="H190" s="17"/>
    </row>
    <row r="191" spans="2:9" x14ac:dyDescent="0.2">
      <c r="B191" s="8"/>
      <c r="C191" s="14"/>
      <c r="D191" s="14"/>
      <c r="E191" s="14"/>
      <c r="F191" s="14"/>
      <c r="G191" s="14"/>
      <c r="H191" s="17"/>
    </row>
    <row r="192" spans="2:9" x14ac:dyDescent="0.2">
      <c r="B192" s="8"/>
      <c r="C192" s="14"/>
      <c r="D192" s="14"/>
      <c r="E192" s="14"/>
      <c r="F192" s="14"/>
      <c r="G192" s="14"/>
      <c r="H192" s="17"/>
    </row>
    <row r="194" spans="2:8" x14ac:dyDescent="0.2">
      <c r="B194" s="8"/>
      <c r="C194" s="14"/>
      <c r="D194" s="14"/>
      <c r="E194" s="14"/>
      <c r="F194" s="14"/>
      <c r="G194" s="14"/>
      <c r="H194" s="17"/>
    </row>
    <row r="195" spans="2:8" x14ac:dyDescent="0.2">
      <c r="B195" s="8"/>
      <c r="C195" s="14"/>
      <c r="D195" s="14"/>
      <c r="E195" s="14"/>
      <c r="F195" s="14"/>
      <c r="G195" s="14"/>
      <c r="H195" s="17"/>
    </row>
    <row r="196" spans="2:8" x14ac:dyDescent="0.2">
      <c r="B196" s="8"/>
      <c r="C196" s="14"/>
      <c r="D196" s="14"/>
      <c r="E196" s="14"/>
      <c r="F196" s="14"/>
      <c r="G196" s="14"/>
      <c r="H196" s="17"/>
    </row>
    <row r="197" spans="2:8" x14ac:dyDescent="0.2">
      <c r="B197" s="8"/>
      <c r="C197" s="14"/>
      <c r="D197" s="14"/>
      <c r="E197" s="14"/>
      <c r="F197" s="14"/>
      <c r="G197" s="14"/>
      <c r="H197" s="17"/>
    </row>
    <row r="198" spans="2:8" x14ac:dyDescent="0.2">
      <c r="B198" s="8"/>
      <c r="C198" s="14"/>
      <c r="D198" s="14"/>
      <c r="E198" s="14"/>
      <c r="F198" s="14"/>
      <c r="G198" s="14"/>
      <c r="H198" s="17"/>
    </row>
    <row r="199" spans="2:8" x14ac:dyDescent="0.2">
      <c r="B199" s="8"/>
      <c r="C199" s="14"/>
      <c r="D199" s="14"/>
      <c r="E199" s="14"/>
      <c r="F199" s="14"/>
      <c r="G199" s="14"/>
      <c r="H199" s="17"/>
    </row>
    <row r="200" spans="2:8" x14ac:dyDescent="0.2">
      <c r="B200" s="8"/>
      <c r="C200" s="14"/>
      <c r="D200" s="14"/>
      <c r="E200" s="14"/>
      <c r="F200" s="14"/>
      <c r="G200" s="14"/>
      <c r="H200" s="17"/>
    </row>
    <row r="201" spans="2:8" x14ac:dyDescent="0.2">
      <c r="B201" s="8"/>
      <c r="C201" s="14"/>
      <c r="D201" s="14"/>
      <c r="E201" s="14"/>
      <c r="F201" s="14"/>
      <c r="G201" s="14"/>
      <c r="H201" s="17"/>
    </row>
    <row r="202" spans="2:8" x14ac:dyDescent="0.2">
      <c r="B202" s="8"/>
      <c r="C202" s="14"/>
      <c r="D202" s="14"/>
      <c r="E202" s="14"/>
      <c r="F202" s="14"/>
      <c r="G202" s="14"/>
      <c r="H202" s="17"/>
    </row>
    <row r="204" spans="2:8" x14ac:dyDescent="0.2">
      <c r="B204" s="8"/>
      <c r="C204" s="14"/>
      <c r="D204" s="14"/>
      <c r="E204" s="14"/>
      <c r="F204" s="14"/>
      <c r="H204" s="17"/>
    </row>
    <row r="205" spans="2:8" x14ac:dyDescent="0.2">
      <c r="B205" s="8"/>
      <c r="C205" s="14"/>
      <c r="D205" s="14"/>
      <c r="E205" s="14"/>
      <c r="F205" s="14"/>
      <c r="G205" s="14"/>
      <c r="H205" s="17"/>
    </row>
    <row r="206" spans="2:8" x14ac:dyDescent="0.2">
      <c r="B206" s="8"/>
      <c r="C206" s="14"/>
      <c r="D206" s="14"/>
      <c r="E206" s="14"/>
      <c r="F206" s="14"/>
      <c r="G206" s="14"/>
      <c r="H206" s="17"/>
    </row>
    <row r="207" spans="2:8" ht="15" x14ac:dyDescent="0.2">
      <c r="B207" s="8"/>
      <c r="C207" s="14"/>
      <c r="D207" s="9"/>
      <c r="E207" s="14"/>
      <c r="F207" s="14"/>
      <c r="G207" s="14"/>
      <c r="H207" s="17"/>
    </row>
    <row r="208" spans="2:8" x14ac:dyDescent="0.2">
      <c r="B208" s="8"/>
      <c r="C208" s="14"/>
      <c r="D208" s="14"/>
      <c r="E208" s="14"/>
      <c r="F208" s="14"/>
      <c r="G208" s="14"/>
      <c r="H208" s="17"/>
    </row>
    <row r="209" spans="2:8" x14ac:dyDescent="0.2">
      <c r="B209" s="8"/>
      <c r="C209" s="14"/>
      <c r="D209" s="14"/>
      <c r="E209" s="14"/>
      <c r="F209" s="14"/>
      <c r="G209" s="14"/>
      <c r="H209" s="17"/>
    </row>
    <row r="210" spans="2:8" x14ac:dyDescent="0.2">
      <c r="B210" s="8"/>
      <c r="C210" s="14"/>
      <c r="D210" s="14"/>
      <c r="E210" s="14"/>
      <c r="F210" s="14"/>
      <c r="G210" s="14"/>
      <c r="H210" s="17"/>
    </row>
    <row r="211" spans="2:8" x14ac:dyDescent="0.2">
      <c r="B211" s="8"/>
      <c r="C211" s="14"/>
      <c r="D211" s="14"/>
      <c r="E211" s="14"/>
      <c r="F211" s="14"/>
      <c r="G211" s="14"/>
      <c r="H211" s="17"/>
    </row>
    <row r="212" spans="2:8" x14ac:dyDescent="0.2">
      <c r="B212" s="8"/>
      <c r="C212" s="14"/>
      <c r="D212" s="14"/>
      <c r="E212" s="14"/>
      <c r="F212" s="14"/>
      <c r="G212" s="14"/>
      <c r="H212" s="17"/>
    </row>
    <row r="214" spans="2:8" x14ac:dyDescent="0.2">
      <c r="B214" s="8"/>
      <c r="C214" s="14"/>
      <c r="D214" s="14"/>
      <c r="E214" s="14"/>
      <c r="F214" s="14"/>
      <c r="G214" s="14"/>
      <c r="H214" s="17"/>
    </row>
    <row r="215" spans="2:8" x14ac:dyDescent="0.2">
      <c r="B215" s="8"/>
      <c r="C215" s="14"/>
      <c r="D215" s="14"/>
      <c r="E215" s="14"/>
      <c r="F215" s="14"/>
      <c r="G215" s="14"/>
      <c r="H215" s="17"/>
    </row>
    <row r="216" spans="2:8" x14ac:dyDescent="0.2">
      <c r="B216" s="8"/>
      <c r="C216" s="14"/>
      <c r="D216" s="14"/>
      <c r="E216" s="14"/>
      <c r="F216" s="14"/>
      <c r="G216" s="14"/>
      <c r="H216" s="17"/>
    </row>
    <row r="217" spans="2:8" x14ac:dyDescent="0.2">
      <c r="B217" s="8"/>
      <c r="C217" s="14"/>
      <c r="D217" s="14"/>
      <c r="E217" s="14"/>
      <c r="F217" s="14"/>
      <c r="G217" s="14"/>
      <c r="H217" s="17"/>
    </row>
    <row r="218" spans="2:8" ht="15" x14ac:dyDescent="0.2">
      <c r="B218" s="8"/>
      <c r="C218" s="14"/>
      <c r="D218" s="14"/>
      <c r="E218" s="14"/>
      <c r="F218" s="16"/>
      <c r="H218" s="17"/>
    </row>
    <row r="219" spans="2:8" x14ac:dyDescent="0.2">
      <c r="B219" s="8"/>
      <c r="C219" s="14"/>
      <c r="D219" s="14"/>
      <c r="E219" s="14"/>
      <c r="F219" s="14"/>
      <c r="G219" s="14"/>
      <c r="H219" s="17"/>
    </row>
    <row r="220" spans="2:8" x14ac:dyDescent="0.2">
      <c r="B220" s="8"/>
      <c r="C220" s="14"/>
      <c r="D220" s="14"/>
      <c r="E220" s="14"/>
      <c r="F220" s="14"/>
      <c r="G220" s="14"/>
      <c r="H220" s="17"/>
    </row>
    <row r="221" spans="2:8" x14ac:dyDescent="0.2">
      <c r="B221" s="8"/>
      <c r="C221" s="14"/>
      <c r="D221" s="14"/>
      <c r="E221" s="14"/>
      <c r="F221" s="14"/>
      <c r="G221" s="14"/>
      <c r="H221" s="17"/>
    </row>
    <row r="222" spans="2:8" x14ac:dyDescent="0.2">
      <c r="B222" s="8"/>
      <c r="C222" s="14"/>
      <c r="D222" s="14"/>
      <c r="E222" s="14"/>
      <c r="F222" s="14"/>
      <c r="G222" s="14"/>
      <c r="H222" s="17"/>
    </row>
    <row r="223" spans="2:8" ht="13.5" customHeight="1" x14ac:dyDescent="0.25"/>
    <row r="224" spans="2:8" ht="13.5" customHeight="1" x14ac:dyDescent="0.25"/>
    <row r="226" spans="2:8" x14ac:dyDescent="0.2">
      <c r="B226" s="8"/>
      <c r="C226" s="14"/>
      <c r="D226" s="14"/>
      <c r="E226" s="14"/>
      <c r="F226" s="14"/>
      <c r="G226" s="14"/>
      <c r="H226" s="17"/>
    </row>
    <row r="227" spans="2:8" x14ac:dyDescent="0.2">
      <c r="B227" s="8"/>
      <c r="C227" s="14"/>
      <c r="D227" s="14"/>
      <c r="E227" s="14"/>
      <c r="F227" s="14"/>
      <c r="G227" s="14"/>
      <c r="H227" s="17"/>
    </row>
    <row r="228" spans="2:8" x14ac:dyDescent="0.2">
      <c r="B228" s="8"/>
      <c r="C228" s="14"/>
      <c r="D228" s="14"/>
      <c r="E228" s="14"/>
      <c r="F228" s="14"/>
      <c r="G228" s="14"/>
      <c r="H228" s="17"/>
    </row>
    <row r="229" spans="2:8" x14ac:dyDescent="0.2">
      <c r="B229" s="8"/>
      <c r="C229" s="14"/>
      <c r="D229" s="14"/>
      <c r="E229" s="14"/>
      <c r="F229" s="14"/>
      <c r="G229" s="14"/>
      <c r="H229" s="17"/>
    </row>
    <row r="230" spans="2:8" x14ac:dyDescent="0.2">
      <c r="B230" s="8"/>
      <c r="C230" s="14"/>
      <c r="D230" s="14"/>
      <c r="E230" s="14"/>
      <c r="F230" s="14"/>
      <c r="G230" s="14"/>
      <c r="H230" s="17"/>
    </row>
    <row r="231" spans="2:8" x14ac:dyDescent="0.2">
      <c r="B231" s="8"/>
      <c r="C231" s="14"/>
      <c r="D231" s="14"/>
      <c r="E231" s="14"/>
      <c r="F231" s="14"/>
      <c r="G231" s="14"/>
      <c r="H231" s="17"/>
    </row>
    <row r="244" spans="2:9" ht="15" x14ac:dyDescent="0.25">
      <c r="B244" s="8"/>
      <c r="C244" s="14"/>
      <c r="D244" s="14"/>
      <c r="E244" s="14"/>
      <c r="F244" s="14"/>
      <c r="G244" s="14"/>
      <c r="H244" s="17"/>
      <c r="I244" s="13"/>
    </row>
    <row r="245" spans="2:9" ht="15" x14ac:dyDescent="0.25">
      <c r="B245" s="8"/>
      <c r="C245" s="14"/>
      <c r="D245" s="14"/>
      <c r="E245" s="14"/>
      <c r="F245" s="14"/>
      <c r="G245" s="14"/>
      <c r="H245" s="17"/>
      <c r="I245" s="13"/>
    </row>
    <row r="246" spans="2:9" ht="15.75" customHeight="1" x14ac:dyDescent="0.25">
      <c r="B246" s="8"/>
      <c r="C246" s="14"/>
      <c r="D246" s="14"/>
      <c r="E246" s="14"/>
      <c r="F246" s="14"/>
      <c r="G246" s="14"/>
      <c r="H246" s="17"/>
      <c r="I246" s="13"/>
    </row>
    <row r="247" spans="2:9" ht="15.75" customHeight="1" x14ac:dyDescent="0.25">
      <c r="B247" s="8"/>
      <c r="C247" s="14"/>
      <c r="D247" s="14"/>
      <c r="E247" s="14"/>
      <c r="F247" s="14"/>
      <c r="G247" s="14"/>
      <c r="H247" s="17"/>
      <c r="I247" s="13"/>
    </row>
    <row r="248" spans="2:9" ht="15.75" customHeight="1" x14ac:dyDescent="0.25">
      <c r="B248" s="8"/>
      <c r="C248" s="14"/>
      <c r="D248" s="14"/>
      <c r="E248" s="14"/>
      <c r="F248" s="14"/>
      <c r="G248" s="14"/>
      <c r="H248" s="17"/>
      <c r="I248" s="13"/>
    </row>
    <row r="249" spans="2:9" ht="15.75" customHeight="1" x14ac:dyDescent="0.2">
      <c r="B249" s="8"/>
      <c r="C249" s="14"/>
      <c r="D249" s="14"/>
      <c r="E249" s="14"/>
      <c r="F249" s="14"/>
      <c r="G249" s="14"/>
      <c r="H249" s="17"/>
    </row>
    <row r="250" spans="2:9" ht="15.75" customHeight="1" x14ac:dyDescent="0.2">
      <c r="B250" s="8"/>
      <c r="C250" s="14"/>
      <c r="D250" s="14"/>
      <c r="E250" s="14"/>
      <c r="F250" s="14"/>
      <c r="G250" s="14"/>
      <c r="H250" s="17"/>
    </row>
    <row r="251" spans="2:9" ht="15.75" customHeight="1" x14ac:dyDescent="0.2">
      <c r="B251" s="8"/>
      <c r="C251" s="14"/>
      <c r="D251" s="14"/>
      <c r="E251" s="14"/>
      <c r="F251" s="14"/>
      <c r="G251" s="14"/>
      <c r="H251" s="17"/>
    </row>
    <row r="252" spans="2:9" ht="15.75" customHeight="1" x14ac:dyDescent="0.2">
      <c r="B252" s="8"/>
      <c r="C252" s="14"/>
      <c r="D252" s="14"/>
      <c r="E252" s="14"/>
      <c r="F252" s="14"/>
      <c r="G252" s="14"/>
      <c r="H252" s="17"/>
    </row>
    <row r="253" spans="2:9" ht="15.75" customHeight="1" x14ac:dyDescent="0.25"/>
    <row r="254" spans="2:9" ht="15.75" customHeight="1" x14ac:dyDescent="0.2">
      <c r="B254" s="8"/>
      <c r="C254" s="14"/>
      <c r="D254" s="14"/>
      <c r="E254" s="14"/>
      <c r="F254" s="14"/>
      <c r="G254" s="14"/>
      <c r="H254" s="17"/>
    </row>
    <row r="255" spans="2:9" ht="15.75" customHeight="1" x14ac:dyDescent="0.2">
      <c r="B255" s="8"/>
      <c r="C255" s="14"/>
      <c r="D255" s="14"/>
      <c r="E255" s="14"/>
      <c r="F255" s="14"/>
      <c r="G255" s="14"/>
    </row>
  </sheetData>
  <sortState xmlns:xlrd2="http://schemas.microsoft.com/office/spreadsheetml/2017/richdata2" ref="A1:I384">
    <sortCondition ref="H1:H384"/>
  </sortState>
  <hyperlinks>
    <hyperlink ref="F30" r:id="rId1" display="mailto:CharlotteBraekmans@outlook.com" xr:uid="{6D6058F9-1946-4F37-A69F-9572FE7A40C2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FE2B-F146-41FD-9811-54B33F585A0A}">
  <dimension ref="A1:P17"/>
  <sheetViews>
    <sheetView workbookViewId="0">
      <selection activeCell="P18" sqref="P18"/>
    </sheetView>
  </sheetViews>
  <sheetFormatPr defaultRowHeight="15" x14ac:dyDescent="0.25"/>
  <cols>
    <col min="3" max="3" width="22.7109375" bestFit="1" customWidth="1"/>
    <col min="5" max="5" width="17.28515625" bestFit="1" customWidth="1"/>
  </cols>
  <sheetData>
    <row r="1" spans="1:16" x14ac:dyDescent="0.25">
      <c r="A1" s="8" t="s">
        <v>115</v>
      </c>
      <c r="B1" s="14" t="s">
        <v>432</v>
      </c>
      <c r="C1" s="14" t="s">
        <v>97</v>
      </c>
      <c r="D1" s="76" t="s">
        <v>436</v>
      </c>
      <c r="E1" s="79" t="s">
        <v>438</v>
      </c>
      <c r="F1" s="48">
        <v>0</v>
      </c>
      <c r="G1" s="49">
        <v>187.69</v>
      </c>
      <c r="H1" s="38">
        <v>0</v>
      </c>
      <c r="I1" s="38">
        <v>0</v>
      </c>
      <c r="J1" s="38">
        <v>0</v>
      </c>
      <c r="K1" s="2">
        <v>41.67</v>
      </c>
      <c r="L1" s="2">
        <v>31.45</v>
      </c>
      <c r="M1" s="2">
        <v>28.53</v>
      </c>
      <c r="N1" s="2">
        <f t="shared" ref="N1:N15" si="0">H1+I1+J1</f>
        <v>0</v>
      </c>
      <c r="O1" s="2">
        <f t="shared" ref="O1:O15" si="1">L1+M1</f>
        <v>59.980000000000004</v>
      </c>
      <c r="P1" s="2">
        <v>1</v>
      </c>
    </row>
    <row r="2" spans="1:16" x14ac:dyDescent="0.25">
      <c r="A2" s="6" t="s">
        <v>496</v>
      </c>
      <c r="B2" s="12" t="s">
        <v>279</v>
      </c>
      <c r="C2" s="12" t="s">
        <v>505</v>
      </c>
      <c r="D2" s="35" t="s">
        <v>508</v>
      </c>
      <c r="E2" s="31" t="s">
        <v>510</v>
      </c>
      <c r="F2" s="48">
        <v>0</v>
      </c>
      <c r="G2" s="49">
        <v>196.54000000000002</v>
      </c>
      <c r="H2" s="38">
        <v>0</v>
      </c>
      <c r="I2" s="38">
        <v>0</v>
      </c>
      <c r="J2" s="38">
        <v>0</v>
      </c>
      <c r="K2" s="2">
        <v>35.6</v>
      </c>
      <c r="L2" s="2">
        <v>31.57</v>
      </c>
      <c r="M2" s="2">
        <v>29.79</v>
      </c>
      <c r="N2" s="2">
        <f t="shared" si="0"/>
        <v>0</v>
      </c>
      <c r="O2" s="2">
        <f t="shared" si="1"/>
        <v>61.36</v>
      </c>
      <c r="P2" s="2">
        <v>2</v>
      </c>
    </row>
    <row r="3" spans="1:16" x14ac:dyDescent="0.25">
      <c r="A3" s="6" t="s">
        <v>26</v>
      </c>
      <c r="B3" s="12" t="s">
        <v>208</v>
      </c>
      <c r="C3" s="12" t="s">
        <v>99</v>
      </c>
      <c r="D3" s="35" t="s">
        <v>236</v>
      </c>
      <c r="E3" s="31" t="s">
        <v>235</v>
      </c>
      <c r="F3" s="48">
        <v>0</v>
      </c>
      <c r="G3" s="49">
        <v>179.68</v>
      </c>
      <c r="H3" s="38">
        <v>0</v>
      </c>
      <c r="I3" s="38">
        <v>0</v>
      </c>
      <c r="J3" s="38">
        <v>0</v>
      </c>
      <c r="K3" s="2">
        <v>44.05</v>
      </c>
      <c r="L3" s="2">
        <v>29.72</v>
      </c>
      <c r="M3" s="2">
        <v>36.54</v>
      </c>
      <c r="N3" s="2">
        <f t="shared" si="0"/>
        <v>0</v>
      </c>
      <c r="O3" s="2">
        <f t="shared" si="1"/>
        <v>66.259999999999991</v>
      </c>
      <c r="P3" s="2">
        <v>3</v>
      </c>
    </row>
    <row r="4" spans="1:16" x14ac:dyDescent="0.25">
      <c r="A4" s="6" t="s">
        <v>29</v>
      </c>
      <c r="B4" s="12" t="s">
        <v>249</v>
      </c>
      <c r="C4" s="12" t="s">
        <v>250</v>
      </c>
      <c r="D4" s="27" t="s">
        <v>255</v>
      </c>
      <c r="E4" s="31" t="s">
        <v>256</v>
      </c>
      <c r="F4" s="48">
        <v>0</v>
      </c>
      <c r="G4" s="49">
        <v>201.07</v>
      </c>
      <c r="H4" s="38">
        <v>0</v>
      </c>
      <c r="I4" s="38">
        <v>0</v>
      </c>
      <c r="J4" s="38">
        <v>0</v>
      </c>
      <c r="K4" s="2">
        <v>40.28</v>
      </c>
      <c r="L4" s="2">
        <v>36.369999999999997</v>
      </c>
      <c r="M4" s="2">
        <v>40.15</v>
      </c>
      <c r="N4" s="2">
        <f t="shared" si="0"/>
        <v>0</v>
      </c>
      <c r="O4" s="2">
        <f t="shared" si="1"/>
        <v>76.52</v>
      </c>
      <c r="P4" s="2">
        <v>4</v>
      </c>
    </row>
    <row r="5" spans="1:16" x14ac:dyDescent="0.25">
      <c r="A5" s="6" t="s">
        <v>11</v>
      </c>
      <c r="B5" s="12" t="s">
        <v>278</v>
      </c>
      <c r="C5" s="12" t="s">
        <v>80</v>
      </c>
      <c r="D5" s="35" t="s">
        <v>142</v>
      </c>
      <c r="E5" s="31" t="s">
        <v>145</v>
      </c>
      <c r="F5" s="48">
        <v>0</v>
      </c>
      <c r="G5" s="49">
        <v>179.08999999999997</v>
      </c>
      <c r="H5" s="38">
        <v>0</v>
      </c>
      <c r="I5" s="38">
        <v>0</v>
      </c>
      <c r="J5" s="38">
        <v>4</v>
      </c>
      <c r="K5" s="2">
        <v>36.700000000000003</v>
      </c>
      <c r="L5" s="2">
        <v>34.090000000000003</v>
      </c>
      <c r="M5" s="2">
        <v>28.27</v>
      </c>
      <c r="N5" s="2">
        <f t="shared" si="0"/>
        <v>4</v>
      </c>
      <c r="O5" s="2">
        <f t="shared" si="1"/>
        <v>62.36</v>
      </c>
      <c r="P5" s="2">
        <v>5</v>
      </c>
    </row>
    <row r="6" spans="1:16" x14ac:dyDescent="0.25">
      <c r="A6" s="6" t="s">
        <v>47</v>
      </c>
      <c r="B6" s="12" t="s">
        <v>211</v>
      </c>
      <c r="C6" s="12" t="s">
        <v>92</v>
      </c>
      <c r="D6" s="35" t="s">
        <v>360</v>
      </c>
      <c r="E6" s="31" t="s">
        <v>361</v>
      </c>
      <c r="F6" s="48">
        <v>0</v>
      </c>
      <c r="G6" s="49">
        <v>194.18</v>
      </c>
      <c r="H6" s="38">
        <v>0</v>
      </c>
      <c r="I6" s="38">
        <v>0</v>
      </c>
      <c r="J6" s="38">
        <v>4</v>
      </c>
      <c r="K6" s="2">
        <v>39.6</v>
      </c>
      <c r="L6" s="2">
        <v>30.39</v>
      </c>
      <c r="M6" s="2">
        <v>32.14</v>
      </c>
      <c r="N6" s="2">
        <f t="shared" si="0"/>
        <v>4</v>
      </c>
      <c r="O6" s="2">
        <f t="shared" si="1"/>
        <v>62.53</v>
      </c>
      <c r="P6" s="2">
        <v>6</v>
      </c>
    </row>
    <row r="7" spans="1:16" x14ac:dyDescent="0.25">
      <c r="A7" s="6" t="s">
        <v>10</v>
      </c>
      <c r="B7" s="12" t="s">
        <v>209</v>
      </c>
      <c r="C7" s="12" t="s">
        <v>73</v>
      </c>
      <c r="D7" s="35" t="s">
        <v>534</v>
      </c>
      <c r="E7" s="31" t="s">
        <v>139</v>
      </c>
      <c r="F7" s="48">
        <v>0</v>
      </c>
      <c r="G7" s="49">
        <v>194.42</v>
      </c>
      <c r="H7" s="38">
        <v>0</v>
      </c>
      <c r="I7" s="38">
        <v>0</v>
      </c>
      <c r="J7" s="38">
        <v>4</v>
      </c>
      <c r="K7" s="2">
        <v>40.200000000000003</v>
      </c>
      <c r="L7" s="2">
        <v>35.81</v>
      </c>
      <c r="M7" s="2">
        <v>32.590000000000003</v>
      </c>
      <c r="N7" s="2">
        <f t="shared" si="0"/>
        <v>4</v>
      </c>
      <c r="O7" s="2">
        <f t="shared" si="1"/>
        <v>68.400000000000006</v>
      </c>
      <c r="P7" s="2">
        <v>7</v>
      </c>
    </row>
    <row r="8" spans="1:16" x14ac:dyDescent="0.25">
      <c r="A8" s="6" t="s">
        <v>38</v>
      </c>
      <c r="B8" s="12" t="s">
        <v>84</v>
      </c>
      <c r="C8" s="12" t="s">
        <v>85</v>
      </c>
      <c r="D8" s="35" t="s">
        <v>87</v>
      </c>
      <c r="E8" s="31" t="s">
        <v>88</v>
      </c>
      <c r="F8" s="48">
        <v>0</v>
      </c>
      <c r="G8" s="49">
        <v>198.61</v>
      </c>
      <c r="H8" s="38">
        <v>0</v>
      </c>
      <c r="I8" s="38">
        <v>0</v>
      </c>
      <c r="J8" s="38">
        <v>4</v>
      </c>
      <c r="K8" s="2">
        <v>44.21</v>
      </c>
      <c r="L8" s="2">
        <v>33.22</v>
      </c>
      <c r="M8" s="2">
        <v>36.67</v>
      </c>
      <c r="N8" s="2">
        <f t="shared" si="0"/>
        <v>4</v>
      </c>
      <c r="O8" s="2">
        <f t="shared" si="1"/>
        <v>69.89</v>
      </c>
      <c r="P8" s="2">
        <v>8</v>
      </c>
    </row>
    <row r="9" spans="1:16" x14ac:dyDescent="0.25">
      <c r="A9" s="6" t="s">
        <v>25</v>
      </c>
      <c r="B9" s="12" t="s">
        <v>293</v>
      </c>
      <c r="C9" s="12" t="s">
        <v>105</v>
      </c>
      <c r="D9" s="35" t="s">
        <v>230</v>
      </c>
      <c r="E9" s="31" t="s">
        <v>231</v>
      </c>
      <c r="F9" s="48">
        <v>0</v>
      </c>
      <c r="G9" s="49">
        <v>183.88</v>
      </c>
      <c r="H9" s="38">
        <v>0</v>
      </c>
      <c r="I9" s="38">
        <v>0</v>
      </c>
      <c r="J9" s="38">
        <v>4</v>
      </c>
      <c r="K9" s="2">
        <v>40</v>
      </c>
      <c r="L9" s="2">
        <v>36.67</v>
      </c>
      <c r="M9" s="2">
        <v>35.75</v>
      </c>
      <c r="N9" s="2">
        <f t="shared" si="0"/>
        <v>4</v>
      </c>
      <c r="O9" s="2">
        <f t="shared" si="1"/>
        <v>72.42</v>
      </c>
      <c r="P9" s="2">
        <v>9</v>
      </c>
    </row>
    <row r="10" spans="1:16" x14ac:dyDescent="0.25">
      <c r="A10" s="6" t="s">
        <v>15</v>
      </c>
      <c r="B10" s="12" t="s">
        <v>208</v>
      </c>
      <c r="C10" s="12" t="s">
        <v>67</v>
      </c>
      <c r="D10" s="35" t="s">
        <v>166</v>
      </c>
      <c r="E10" s="31" t="s">
        <v>165</v>
      </c>
      <c r="F10" s="48">
        <v>0</v>
      </c>
      <c r="G10" s="49">
        <v>194.82000000000002</v>
      </c>
      <c r="H10" s="38">
        <v>0</v>
      </c>
      <c r="I10" s="38">
        <v>0</v>
      </c>
      <c r="J10" s="38">
        <v>4</v>
      </c>
      <c r="K10" s="2">
        <v>42.42</v>
      </c>
      <c r="L10" s="2">
        <v>39.880000000000003</v>
      </c>
      <c r="M10" s="2">
        <v>32.75</v>
      </c>
      <c r="N10" s="2">
        <f t="shared" si="0"/>
        <v>4</v>
      </c>
      <c r="O10" s="2">
        <f t="shared" si="1"/>
        <v>72.63</v>
      </c>
      <c r="P10" s="2">
        <v>10</v>
      </c>
    </row>
    <row r="11" spans="1:16" x14ac:dyDescent="0.25">
      <c r="A11" s="6" t="s">
        <v>48</v>
      </c>
      <c r="B11" s="12" t="s">
        <v>209</v>
      </c>
      <c r="C11" s="12" t="s">
        <v>74</v>
      </c>
      <c r="D11" s="35" t="s">
        <v>370</v>
      </c>
      <c r="E11" s="31" t="s">
        <v>369</v>
      </c>
      <c r="F11" s="48">
        <v>0</v>
      </c>
      <c r="G11" s="49">
        <v>197.68</v>
      </c>
      <c r="H11" s="38">
        <v>0</v>
      </c>
      <c r="I11" s="38">
        <v>0</v>
      </c>
      <c r="J11" s="38">
        <v>4</v>
      </c>
      <c r="K11" s="2">
        <v>46.3</v>
      </c>
      <c r="L11" s="2">
        <v>39.840000000000003</v>
      </c>
      <c r="M11" s="2">
        <v>35.590000000000003</v>
      </c>
      <c r="N11" s="2">
        <f t="shared" si="0"/>
        <v>4</v>
      </c>
      <c r="O11" s="2">
        <f t="shared" si="1"/>
        <v>75.430000000000007</v>
      </c>
      <c r="P11" s="2">
        <v>11</v>
      </c>
    </row>
    <row r="12" spans="1:16" x14ac:dyDescent="0.25">
      <c r="A12" s="6" t="s">
        <v>18</v>
      </c>
      <c r="B12" s="12" t="s">
        <v>212</v>
      </c>
      <c r="C12" s="12" t="s">
        <v>122</v>
      </c>
      <c r="D12" s="35" t="s">
        <v>184</v>
      </c>
      <c r="E12" s="31" t="s">
        <v>182</v>
      </c>
      <c r="F12" s="48">
        <v>0</v>
      </c>
      <c r="G12" s="49">
        <v>208.4</v>
      </c>
      <c r="H12" s="38">
        <v>4</v>
      </c>
      <c r="I12" s="38">
        <v>0</v>
      </c>
      <c r="J12" s="38">
        <v>0</v>
      </c>
      <c r="K12" s="2">
        <v>49.75</v>
      </c>
      <c r="L12" s="2">
        <v>36.299999999999997</v>
      </c>
      <c r="M12" s="2">
        <v>41.24</v>
      </c>
      <c r="N12" s="2">
        <f t="shared" si="0"/>
        <v>4</v>
      </c>
      <c r="O12" s="2">
        <f t="shared" si="1"/>
        <v>77.539999999999992</v>
      </c>
      <c r="P12" s="2">
        <v>12</v>
      </c>
    </row>
    <row r="13" spans="1:16" x14ac:dyDescent="0.25">
      <c r="A13" s="6" t="s">
        <v>12</v>
      </c>
      <c r="B13" s="12" t="s">
        <v>210</v>
      </c>
      <c r="C13" s="12" t="s">
        <v>146</v>
      </c>
      <c r="D13" s="77" t="s">
        <v>148</v>
      </c>
      <c r="E13" s="12" t="s">
        <v>150</v>
      </c>
      <c r="F13" s="48">
        <v>0</v>
      </c>
      <c r="G13" s="49">
        <v>198.4</v>
      </c>
      <c r="H13" s="38">
        <v>0</v>
      </c>
      <c r="I13" s="38">
        <v>0</v>
      </c>
      <c r="J13" s="38">
        <v>4</v>
      </c>
      <c r="K13" s="2">
        <v>47.19</v>
      </c>
      <c r="L13" s="2">
        <v>41.2</v>
      </c>
      <c r="M13" s="2">
        <v>40.369999999999997</v>
      </c>
      <c r="N13" s="2">
        <f t="shared" si="0"/>
        <v>4</v>
      </c>
      <c r="O13" s="2">
        <f t="shared" si="1"/>
        <v>81.569999999999993</v>
      </c>
      <c r="P13" s="2">
        <v>13</v>
      </c>
    </row>
    <row r="14" spans="1:16" x14ac:dyDescent="0.25">
      <c r="A14" s="6" t="s">
        <v>110</v>
      </c>
      <c r="B14" s="12" t="s">
        <v>210</v>
      </c>
      <c r="C14" s="12" t="s">
        <v>400</v>
      </c>
      <c r="D14" s="35" t="s">
        <v>404</v>
      </c>
      <c r="E14" s="31" t="s">
        <v>406</v>
      </c>
      <c r="F14" s="48">
        <v>0</v>
      </c>
      <c r="G14" s="49">
        <v>194.85</v>
      </c>
      <c r="H14" s="38">
        <v>0</v>
      </c>
      <c r="I14" s="38">
        <v>4</v>
      </c>
      <c r="J14" s="38">
        <v>4</v>
      </c>
      <c r="K14" s="2">
        <v>40.369999999999997</v>
      </c>
      <c r="L14" s="2">
        <v>29.1</v>
      </c>
      <c r="M14" s="2">
        <v>31.32</v>
      </c>
      <c r="N14" s="2">
        <f t="shared" si="0"/>
        <v>8</v>
      </c>
      <c r="O14" s="2">
        <f t="shared" si="1"/>
        <v>60.42</v>
      </c>
      <c r="P14" s="2">
        <v>14</v>
      </c>
    </row>
    <row r="15" spans="1:16" x14ac:dyDescent="0.25">
      <c r="A15" s="6" t="s">
        <v>119</v>
      </c>
      <c r="B15" s="12" t="s">
        <v>210</v>
      </c>
      <c r="C15" s="12" t="s">
        <v>466</v>
      </c>
      <c r="D15" s="35" t="s">
        <v>464</v>
      </c>
      <c r="E15" s="31" t="s">
        <v>465</v>
      </c>
      <c r="F15" s="48">
        <v>0</v>
      </c>
      <c r="G15" s="49">
        <v>199.01</v>
      </c>
      <c r="H15" s="38">
        <v>0</v>
      </c>
      <c r="I15" s="38">
        <v>0</v>
      </c>
      <c r="J15" s="38">
        <v>8</v>
      </c>
      <c r="K15" s="2">
        <v>41.08</v>
      </c>
      <c r="L15" s="2">
        <v>33.229999999999997</v>
      </c>
      <c r="M15" s="2">
        <v>35.44</v>
      </c>
      <c r="N15" s="2">
        <f t="shared" si="0"/>
        <v>8</v>
      </c>
      <c r="O15" s="2">
        <f t="shared" si="1"/>
        <v>68.669999999999987</v>
      </c>
      <c r="P15" s="2">
        <v>15</v>
      </c>
    </row>
    <row r="16" spans="1:16" x14ac:dyDescent="0.25">
      <c r="A16" s="75"/>
      <c r="B16" s="75"/>
      <c r="C16" s="75"/>
      <c r="D16" s="78"/>
      <c r="E16" s="75"/>
      <c r="N16" t="s">
        <v>535</v>
      </c>
      <c r="O16" t="s">
        <v>517</v>
      </c>
      <c r="P16" t="s">
        <v>536</v>
      </c>
    </row>
    <row r="17" spans="1:16" x14ac:dyDescent="0.25">
      <c r="A17" s="6" t="s">
        <v>44</v>
      </c>
      <c r="B17" s="12" t="s">
        <v>124</v>
      </c>
      <c r="C17" s="12" t="s">
        <v>123</v>
      </c>
      <c r="D17" s="35" t="s">
        <v>440</v>
      </c>
      <c r="E17" s="31" t="s">
        <v>443</v>
      </c>
      <c r="F17" s="48">
        <v>0</v>
      </c>
      <c r="G17" s="49">
        <v>184.75</v>
      </c>
      <c r="H17" s="38">
        <v>0</v>
      </c>
      <c r="I17" s="38">
        <v>0</v>
      </c>
      <c r="J17" s="38" t="s">
        <v>537</v>
      </c>
      <c r="K17" s="2">
        <v>40.74</v>
      </c>
      <c r="L17" s="2">
        <v>34.35</v>
      </c>
      <c r="M17" s="2"/>
      <c r="N17" s="2" t="e">
        <f>H17+I17+J17</f>
        <v>#VALUE!</v>
      </c>
      <c r="O17" s="2">
        <f>L17+M17</f>
        <v>34.35</v>
      </c>
      <c r="P17" s="2">
        <v>16</v>
      </c>
    </row>
  </sheetData>
  <sortState xmlns:xlrd2="http://schemas.microsoft.com/office/spreadsheetml/2017/richdata2" ref="A1:P17">
    <sortCondition ref="N1:N17"/>
    <sortCondition ref="O1:O17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434dffa-8051-4b72-a9e9-22f564f9b47c" xsi:nil="true"/>
    <lcf76f155ced4ddcb4097134ff3c332f xmlns="8cd9e064-d207-4e9b-8e84-e229c0b8f9c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6CF5D4ADB2374D8CFD712A093F7F7C" ma:contentTypeVersion="18" ma:contentTypeDescription="Een nieuw document maken." ma:contentTypeScope="" ma:versionID="1840d19e1baeeacd2de4161bcefd97f2">
  <xsd:schema xmlns:xsd="http://www.w3.org/2001/XMLSchema" xmlns:xs="http://www.w3.org/2001/XMLSchema" xmlns:p="http://schemas.microsoft.com/office/2006/metadata/properties" xmlns:ns2="8cd9e064-d207-4e9b-8e84-e229c0b8f9ca" xmlns:ns3="c434dffa-8051-4b72-a9e9-22f564f9b47c" targetNamespace="http://schemas.microsoft.com/office/2006/metadata/properties" ma:root="true" ma:fieldsID="cc7e7f46e935527d4b5e8edd37161d10" ns2:_="" ns3:_="">
    <xsd:import namespace="8cd9e064-d207-4e9b-8e84-e229c0b8f9ca"/>
    <xsd:import namespace="c434dffa-8051-4b72-a9e9-22f564f9b4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d9e064-d207-4e9b-8e84-e229c0b8f9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770f14b4-b581-444e-8554-1183ee85ad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34dffa-8051-4b72-a9e9-22f564f9b47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40358f8-aaa7-4670-84e0-d661d1b5b74c}" ma:internalName="TaxCatchAll" ma:showField="CatchAllData" ma:web="c434dffa-8051-4b72-a9e9-22f564f9b4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D8A5079-AF03-4C6F-8924-FEF2CC0341E3}">
  <ds:schemaRefs>
    <ds:schemaRef ds:uri="http://schemas.microsoft.com/office/2006/documentManagement/types"/>
    <ds:schemaRef ds:uri="http://purl.org/dc/terms/"/>
    <ds:schemaRef ds:uri="http://www.w3.org/XML/1998/namespace"/>
    <ds:schemaRef ds:uri="c434dffa-8051-4b72-a9e9-22f564f9b47c"/>
    <ds:schemaRef ds:uri="http://purl.org/dc/elements/1.1/"/>
    <ds:schemaRef ds:uri="8cd9e064-d207-4e9b-8e84-e229c0b8f9ca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A23A7E-EF4F-4403-97D6-404AC7C56A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d9e064-d207-4e9b-8e84-e229c0b8f9ca"/>
    <ds:schemaRef ds:uri="c434dffa-8051-4b72-a9e9-22f564f9b4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195113-34C8-4DF3-B992-1F0311E002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totaal rekenblad</vt:lpstr>
      <vt:lpstr>uitslag barrage</vt:lpstr>
      <vt:lpstr>Blad2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Derweduwen</dc:creator>
  <cp:lastModifiedBy>gert De Wolf</cp:lastModifiedBy>
  <cp:lastPrinted>2024-05-17T10:47:16Z</cp:lastPrinted>
  <dcterms:created xsi:type="dcterms:W3CDTF">2024-05-14T07:09:07Z</dcterms:created>
  <dcterms:modified xsi:type="dcterms:W3CDTF">2024-05-20T15:48:02Z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0x010100CB6CF5D4ADB2374D8CFD712A093F7F7C</vt:lpwstr>
  </property>
  <property fmtid="{D5CDD505-2E9C-101B-9397-08002B2CF9AE}" pid="3" name="MediaServiceImageTags">
    <vt:lpwstr/>
  </property>
</Properties>
</file>