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3/2023-2024/"/>
    </mc:Choice>
  </mc:AlternateContent>
  <xr:revisionPtr revIDLastSave="753" documentId="8_{CD84E01C-8D77-4C94-AC1B-CD7C6A421197}" xr6:coauthVersionLast="47" xr6:coauthVersionMax="47" xr10:uidLastSave="{7CBEF6B0-399D-45EF-B9BD-2AE485B0EB18}"/>
  <bookViews>
    <workbookView xWindow="-108" yWindow="-108" windowWidth="23256" windowHeight="12456" tabRatio="1000" firstSheet="7" activeTab="11" xr2:uid="{00000000-000D-0000-FFFF-FFFF00000000}"/>
  </bookViews>
  <sheets>
    <sheet name="S50" sheetId="9" r:id="rId1"/>
    <sheet name="A60" sheetId="10" r:id="rId2"/>
    <sheet name="B70" sheetId="3" r:id="rId3"/>
    <sheet name="C80" sheetId="4" r:id="rId4"/>
    <sheet name="D90" sheetId="5" r:id="rId5"/>
    <sheet name="B80 BAR+ST" sheetId="1" r:id="rId6"/>
    <sheet name="C90 BAR+ST" sheetId="6" r:id="rId7"/>
    <sheet name="D100 BAR+ST" sheetId="7" r:id="rId8"/>
    <sheet name="C100 BAR+ST" sheetId="2" r:id="rId9"/>
    <sheet name="D110 BAR+ST" sheetId="8" r:id="rId10"/>
    <sheet name="SB1" sheetId="21" r:id="rId11"/>
    <sheet name="AB1" sheetId="11" r:id="rId12"/>
    <sheet name="AB2" sheetId="12" r:id="rId13"/>
    <sheet name="BB1" sheetId="15" r:id="rId14"/>
    <sheet name="BB2" sheetId="18" r:id="rId15"/>
    <sheet name="BL1" sheetId="13" r:id="rId16"/>
    <sheet name="CB1" sheetId="16" r:id="rId17"/>
    <sheet name="CB2" sheetId="19" r:id="rId18"/>
    <sheet name="CL1" sheetId="22" r:id="rId19"/>
    <sheet name="CL2" sheetId="14" r:id="rId20"/>
    <sheet name="DB1" sheetId="17" r:id="rId21"/>
    <sheet name="DB2" sheetId="20" r:id="rId22"/>
    <sheet name="DL1" sheetId="23" r:id="rId23"/>
    <sheet name="DL2" sheetId="24" r:id="rId24"/>
    <sheet name="4BCD" sheetId="25" r:id="rId25"/>
    <sheet name="4BSAB" sheetId="26" r:id="rId26"/>
    <sheet name="4M" sheetId="27" r:id="rId27"/>
    <sheet name="4L" sheetId="28" r:id="rId28"/>
    <sheet name="8BCD" sheetId="33" r:id="rId29"/>
    <sheet name="8BSAB" sheetId="3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6" l="1"/>
  <c r="H7" i="26"/>
  <c r="H6" i="26"/>
  <c r="H5" i="26"/>
  <c r="H4" i="26"/>
  <c r="H3" i="26"/>
  <c r="H2" i="26"/>
  <c r="H15" i="25"/>
  <c r="H14" i="25"/>
  <c r="H13" i="25"/>
  <c r="H8" i="25"/>
  <c r="H12" i="25"/>
  <c r="H11" i="25"/>
  <c r="H10" i="25"/>
  <c r="H9" i="25"/>
  <c r="H7" i="25"/>
  <c r="H6" i="25"/>
  <c r="H5" i="25"/>
  <c r="H4" i="25"/>
  <c r="H3" i="25"/>
  <c r="H2" i="25"/>
  <c r="H7" i="24"/>
  <c r="H6" i="24"/>
  <c r="H5" i="24"/>
  <c r="H4" i="24"/>
  <c r="H2" i="24"/>
  <c r="H3" i="24"/>
  <c r="H10" i="23"/>
  <c r="H8" i="23"/>
  <c r="H9" i="23"/>
  <c r="H7" i="23"/>
  <c r="H6" i="23"/>
  <c r="H5" i="23"/>
  <c r="H3" i="23"/>
  <c r="H4" i="23"/>
  <c r="H2" i="23"/>
  <c r="H18" i="20"/>
  <c r="H17" i="20"/>
  <c r="H16" i="20"/>
  <c r="H15" i="20"/>
  <c r="H14" i="20"/>
  <c r="H13" i="20"/>
  <c r="H12" i="20"/>
  <c r="H11" i="20"/>
  <c r="H10" i="20"/>
  <c r="H9" i="20"/>
  <c r="H7" i="20"/>
  <c r="H8" i="20"/>
  <c r="H5" i="20"/>
  <c r="H6" i="20"/>
  <c r="H4" i="20"/>
  <c r="H2" i="20"/>
  <c r="H3" i="20"/>
  <c r="H58" i="17"/>
  <c r="H16" i="17"/>
  <c r="H57" i="17"/>
  <c r="H56" i="17"/>
  <c r="H24" i="17"/>
  <c r="H55" i="17"/>
  <c r="H2" i="17"/>
  <c r="H54" i="17"/>
  <c r="H53" i="17"/>
  <c r="H52" i="17"/>
  <c r="H34" i="17"/>
  <c r="H51" i="17"/>
  <c r="H50" i="17"/>
  <c r="H49" i="17"/>
  <c r="H27" i="17"/>
  <c r="H26" i="17"/>
  <c r="H48" i="17"/>
  <c r="H11" i="17"/>
  <c r="H47" i="17"/>
  <c r="H33" i="17"/>
  <c r="H46" i="17"/>
  <c r="H10" i="17"/>
  <c r="H14" i="17"/>
  <c r="H13" i="17"/>
  <c r="H45" i="17"/>
  <c r="H8" i="17"/>
  <c r="H44" i="17"/>
  <c r="H17" i="17"/>
  <c r="H30" i="17"/>
  <c r="H4" i="17"/>
  <c r="H43" i="17"/>
  <c r="H42" i="17"/>
  <c r="H5" i="17"/>
  <c r="H22" i="17"/>
  <c r="H25" i="17"/>
  <c r="H9" i="17"/>
  <c r="H19" i="17"/>
  <c r="H3" i="17"/>
  <c r="H41" i="17"/>
  <c r="H20" i="17"/>
  <c r="H40" i="17"/>
  <c r="H18" i="17"/>
  <c r="H39" i="17"/>
  <c r="H6" i="17"/>
  <c r="H15" i="17"/>
  <c r="H21" i="17"/>
  <c r="H32" i="17"/>
  <c r="H23" i="17"/>
  <c r="H7" i="17"/>
  <c r="H38" i="17"/>
  <c r="H31" i="17"/>
  <c r="H28" i="17"/>
  <c r="H37" i="17"/>
  <c r="H29" i="17"/>
  <c r="H12" i="17"/>
  <c r="H36" i="17"/>
  <c r="H35" i="17"/>
  <c r="H4" i="14"/>
  <c r="H2" i="14"/>
  <c r="H3" i="14"/>
  <c r="H2" i="22"/>
  <c r="H4" i="22"/>
  <c r="H3" i="22"/>
  <c r="H8" i="19"/>
  <c r="H7" i="19"/>
  <c r="H6" i="19"/>
  <c r="H5" i="19"/>
  <c r="H4" i="19"/>
  <c r="H3" i="19"/>
  <c r="H2" i="19"/>
  <c r="H19" i="16"/>
  <c r="H5" i="16"/>
  <c r="H31" i="16"/>
  <c r="H30" i="16"/>
  <c r="H3" i="16"/>
  <c r="H29" i="16"/>
  <c r="H2" i="16"/>
  <c r="H28" i="16"/>
  <c r="H12" i="16"/>
  <c r="H27" i="16"/>
  <c r="H26" i="16"/>
  <c r="H18" i="16"/>
  <c r="H25" i="16"/>
  <c r="H17" i="16"/>
  <c r="H7" i="16"/>
  <c r="H10" i="16"/>
  <c r="H24" i="16"/>
  <c r="H23" i="16"/>
  <c r="H16" i="16"/>
  <c r="H22" i="16"/>
  <c r="H15" i="16"/>
  <c r="H6" i="16"/>
  <c r="H4" i="16"/>
  <c r="H13" i="16"/>
  <c r="H11" i="16"/>
  <c r="H9" i="16"/>
  <c r="H8" i="16"/>
  <c r="H21" i="16"/>
  <c r="H20" i="16"/>
  <c r="H14" i="16"/>
  <c r="H13" i="18"/>
  <c r="H12" i="18"/>
  <c r="H11" i="18"/>
  <c r="H10" i="18"/>
  <c r="H9" i="18"/>
  <c r="H8" i="18"/>
  <c r="H5" i="18"/>
  <c r="H7" i="18"/>
  <c r="H6" i="18"/>
  <c r="H4" i="18"/>
  <c r="H2" i="18"/>
  <c r="H3" i="18"/>
  <c r="H31" i="15"/>
  <c r="H30" i="15"/>
  <c r="H29" i="15"/>
  <c r="H28" i="15"/>
  <c r="H27" i="15"/>
  <c r="H26" i="15"/>
  <c r="H25" i="15"/>
  <c r="H24" i="15"/>
  <c r="H23" i="15"/>
  <c r="H22" i="15"/>
  <c r="H21" i="15"/>
  <c r="H20" i="15"/>
  <c r="H18" i="15"/>
  <c r="H19" i="15"/>
  <c r="H17" i="15"/>
  <c r="H16" i="15"/>
  <c r="H11" i="15"/>
  <c r="H15" i="15"/>
  <c r="H14" i="15"/>
  <c r="H13" i="15"/>
  <c r="H12" i="15"/>
  <c r="H6" i="15"/>
  <c r="H7" i="15"/>
  <c r="H10" i="15"/>
  <c r="H9" i="15"/>
  <c r="H8" i="15"/>
  <c r="H5" i="15"/>
  <c r="H3" i="15"/>
  <c r="H4" i="15"/>
  <c r="H2" i="15"/>
  <c r="H6" i="12"/>
  <c r="H5" i="12"/>
  <c r="H4" i="12"/>
  <c r="H3" i="12"/>
  <c r="H2" i="12"/>
  <c r="H16" i="11"/>
  <c r="H15" i="11"/>
  <c r="H14" i="11"/>
  <c r="H13" i="11"/>
  <c r="H12" i="11"/>
  <c r="H10" i="11"/>
  <c r="H11" i="11"/>
  <c r="H9" i="11"/>
  <c r="H8" i="11"/>
  <c r="H7" i="11"/>
  <c r="H6" i="11"/>
  <c r="H4" i="11"/>
  <c r="H5" i="11"/>
  <c r="H3" i="11"/>
  <c r="H2" i="11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7" i="5"/>
  <c r="H8" i="5"/>
  <c r="H6" i="5"/>
  <c r="H5" i="5"/>
  <c r="H4" i="5"/>
  <c r="H2" i="5"/>
  <c r="H3" i="5"/>
  <c r="T6" i="6"/>
  <c r="T4" i="6"/>
  <c r="T5" i="6"/>
  <c r="T3" i="6"/>
  <c r="H17" i="4"/>
  <c r="H21" i="4"/>
  <c r="H20" i="4"/>
  <c r="H19" i="4"/>
  <c r="H16" i="4"/>
  <c r="H18" i="4"/>
  <c r="H15" i="4"/>
  <c r="H14" i="4"/>
  <c r="H13" i="4"/>
  <c r="H12" i="4"/>
  <c r="H11" i="4"/>
  <c r="H9" i="4"/>
  <c r="H10" i="4"/>
  <c r="H8" i="4"/>
  <c r="H7" i="4"/>
  <c r="H6" i="4"/>
  <c r="H5" i="4"/>
  <c r="H4" i="4"/>
  <c r="H3" i="4"/>
  <c r="H2" i="4"/>
  <c r="T6" i="1"/>
  <c r="T5" i="1"/>
  <c r="T4" i="1"/>
  <c r="T3" i="1"/>
  <c r="J6" i="1"/>
  <c r="J5" i="1"/>
  <c r="J4" i="1"/>
  <c r="J3" i="1"/>
  <c r="H13" i="3"/>
  <c r="H12" i="3"/>
  <c r="H11" i="3"/>
  <c r="H10" i="3"/>
  <c r="H9" i="3"/>
  <c r="H8" i="3"/>
  <c r="H7" i="3"/>
  <c r="H6" i="3"/>
  <c r="H5" i="3"/>
  <c r="H4" i="3"/>
  <c r="H3" i="3"/>
  <c r="H2" i="3"/>
  <c r="H8" i="10"/>
  <c r="H7" i="10"/>
  <c r="H5" i="10"/>
  <c r="H6" i="10"/>
  <c r="H4" i="10"/>
  <c r="H3" i="10"/>
  <c r="H2" i="10"/>
  <c r="H2" i="9"/>
</calcChain>
</file>

<file path=xl/sharedStrings.xml><?xml version="1.0" encoding="utf-8"?>
<sst xmlns="http://schemas.openxmlformats.org/spreadsheetml/2006/main" count="1293" uniqueCount="429">
  <si>
    <t/>
  </si>
  <si>
    <t>Plaats</t>
  </si>
  <si>
    <t>Deelnemer</t>
  </si>
  <si>
    <t>Club</t>
  </si>
  <si>
    <t>Punten</t>
  </si>
  <si>
    <t>Selectiepunten</t>
  </si>
  <si>
    <t>MIRTHE BROEKX</t>
  </si>
  <si>
    <t>OLINI</t>
  </si>
  <si>
    <t>PC SINT KRISTOFFEL</t>
  </si>
  <si>
    <t>AURÉA RAEDTS</t>
  </si>
  <si>
    <t>DREAM TEAM'S CHAMPAGNE</t>
  </si>
  <si>
    <t>PC SINT TRUDO</t>
  </si>
  <si>
    <t>WIES KELCHTERMANS</t>
  </si>
  <si>
    <t>JORIS AW</t>
  </si>
  <si>
    <t>Cilou Gysbrechts</t>
  </si>
  <si>
    <t>AMIGO VAN HET EIKEHOF</t>
  </si>
  <si>
    <t>PC EPHONA</t>
  </si>
  <si>
    <t>RHUNE BLEYEN</t>
  </si>
  <si>
    <t>FILINI</t>
  </si>
  <si>
    <t>PC BOSKANTRUITERS</t>
  </si>
  <si>
    <t>FAYE-LINN EVERTS</t>
  </si>
  <si>
    <t>BENTO</t>
  </si>
  <si>
    <t>LOUISE PEETERS</t>
  </si>
  <si>
    <t>DESTINY</t>
  </si>
  <si>
    <t xml:space="preserve">PC SINT MARTINUS OVERPELT  </t>
  </si>
  <si>
    <t>OLIVIA VERHEYEN</t>
  </si>
  <si>
    <t>VILLEKEN</t>
  </si>
  <si>
    <t>FARINA</t>
  </si>
  <si>
    <t>DAKOTA</t>
  </si>
  <si>
    <t>HANNEKE BLOEMEN</t>
  </si>
  <si>
    <t>JUMPI VAN DE MOLENHOEK</t>
  </si>
  <si>
    <t>PC DE VRIJE DRAVERS</t>
  </si>
  <si>
    <t>LIV WIRIX</t>
  </si>
  <si>
    <t>SYLVER</t>
  </si>
  <si>
    <t>MILAN ROYACKERS</t>
  </si>
  <si>
    <t>TORNADO</t>
  </si>
  <si>
    <t>LIES SWENNEN</t>
  </si>
  <si>
    <t>WILLY WONKA VAN DE FLYNUS</t>
  </si>
  <si>
    <t>PC DE DRAVERS</t>
  </si>
  <si>
    <t>JOSEFIEN SCHEPERS</t>
  </si>
  <si>
    <t>MAXIMA</t>
  </si>
  <si>
    <t>Ella Vennekens</t>
  </si>
  <si>
    <t>Dolly</t>
  </si>
  <si>
    <t>PC SINT MARTINUS STEVOORT</t>
  </si>
  <si>
    <t>SEM EERDEKENS</t>
  </si>
  <si>
    <t>KAELEY VAN HET VLOEIEND</t>
  </si>
  <si>
    <t>DINA GIELEN</t>
  </si>
  <si>
    <t>LITTLE LADY</t>
  </si>
  <si>
    <t>PIPPA COSTERS</t>
  </si>
  <si>
    <t>Chanel Du Serein</t>
  </si>
  <si>
    <t>KYARA VERBRUGGEN</t>
  </si>
  <si>
    <t>PIMMEKE</t>
  </si>
  <si>
    <t>TESSE VANDEWINKEL</t>
  </si>
  <si>
    <t>BLUEBELL VAN 'T DALIHOF</t>
  </si>
  <si>
    <t>MAYA VAN DEN RUL</t>
  </si>
  <si>
    <t>SPIRIT</t>
  </si>
  <si>
    <t>De Silly Tycoon</t>
  </si>
  <si>
    <t>BO REYNDERS</t>
  </si>
  <si>
    <t>SHADOW</t>
  </si>
  <si>
    <t>PC DE LUSTIGE DRAVERS GENK</t>
  </si>
  <si>
    <t>CHARLOTTE VENNEKENS</t>
  </si>
  <si>
    <t>FALCO VAN DER VELDEN</t>
  </si>
  <si>
    <t>Kaylee De Locht</t>
  </si>
  <si>
    <t>Renz</t>
  </si>
  <si>
    <t>Billy</t>
  </si>
  <si>
    <t>BENT SWENNEN</t>
  </si>
  <si>
    <t>SAM120</t>
  </si>
  <si>
    <t>PC ONS VERMAAK</t>
  </si>
  <si>
    <t>MARGAUX HENDRIKX</t>
  </si>
  <si>
    <t>DYNASTY</t>
  </si>
  <si>
    <t>JOANNE MERNIER</t>
  </si>
  <si>
    <t>CYBELLE</t>
  </si>
  <si>
    <t>LYNN PELLENS</t>
  </si>
  <si>
    <t>BOUNTY</t>
  </si>
  <si>
    <t>ROOS VANDUFFEL</t>
  </si>
  <si>
    <t>VORMSEL VAN DE EINDHOEVE</t>
  </si>
  <si>
    <t>EMIEL WERCKX</t>
  </si>
  <si>
    <t>RINGO STAR</t>
  </si>
  <si>
    <t>LILY KINABLE</t>
  </si>
  <si>
    <t>ARMSTRONG</t>
  </si>
  <si>
    <t>HANNELORE CREEMERS</t>
  </si>
  <si>
    <t>WHINNY</t>
  </si>
  <si>
    <t>GITO</t>
  </si>
  <si>
    <t>FABELOUS VAN DE KRUISHOEVE</t>
  </si>
  <si>
    <t>CATHO VLIEGEN</t>
  </si>
  <si>
    <t>TWINKEL</t>
  </si>
  <si>
    <t>SVEA DE KOCK</t>
  </si>
  <si>
    <t>Teunishoeve Jo</t>
  </si>
  <si>
    <t>PC KEMPENRIDDERTJES</t>
  </si>
  <si>
    <t>LORE KELCHTERMANS</t>
  </si>
  <si>
    <t>ORCHID'S KAMPALA</t>
  </si>
  <si>
    <t>DIAZ LANSLOTS</t>
  </si>
  <si>
    <t>Davino</t>
  </si>
  <si>
    <t>SANDER VANDERHEYDEN</t>
  </si>
  <si>
    <t>ORLANDO</t>
  </si>
  <si>
    <t>LUNA PEETERS</t>
  </si>
  <si>
    <t>Pollabrandy</t>
  </si>
  <si>
    <t>Liese Lathouwers</t>
  </si>
  <si>
    <t>La Petite Fleur</t>
  </si>
  <si>
    <t>WIEBE VENNEKENS</t>
  </si>
  <si>
    <t>GREMASHOF ICA</t>
  </si>
  <si>
    <t>FEBE THOMAS</t>
  </si>
  <si>
    <t>LUZ GE</t>
  </si>
  <si>
    <t>PC LEVADE KAULILLE</t>
  </si>
  <si>
    <t>MAYA KINABLE</t>
  </si>
  <si>
    <t>VALERIE VAN BLOMMERSCHOT</t>
  </si>
  <si>
    <t>HAILEY ELSEN</t>
  </si>
  <si>
    <t>TIRANTELLA</t>
  </si>
  <si>
    <t>HANNE VOETS</t>
  </si>
  <si>
    <t>Diablo</t>
  </si>
  <si>
    <t>LIENE LAMBRICHTS</t>
  </si>
  <si>
    <t>RODA-NIA VAN BLOMMERSCHOT</t>
  </si>
  <si>
    <t>JULIE GIELEN</t>
  </si>
  <si>
    <t>Evi</t>
  </si>
  <si>
    <t>JILL MEEUS</t>
  </si>
  <si>
    <t>Zarco</t>
  </si>
  <si>
    <t>Ivan Z</t>
  </si>
  <si>
    <t>LORE GEEBELEN</t>
  </si>
  <si>
    <t>Nijebert's Ties</t>
  </si>
  <si>
    <t>LORE SOMERS</t>
  </si>
  <si>
    <t>Kascha</t>
  </si>
  <si>
    <t xml:space="preserve">Miley  Van Herck </t>
  </si>
  <si>
    <t>WAAIE Q CHAPRY</t>
  </si>
  <si>
    <t>TINE SWENNEN</t>
  </si>
  <si>
    <t>OASIS VAN DE BEEKERHEIDE</t>
  </si>
  <si>
    <t>SEPPE LOOS</t>
  </si>
  <si>
    <t>KHIIMORI</t>
  </si>
  <si>
    <t>SULTAN VAN DE GROENWEG</t>
  </si>
  <si>
    <t>AMELIE VAN DEN BROECK</t>
  </si>
  <si>
    <t>KAZ VAN DE KLEINE HOEVE</t>
  </si>
  <si>
    <t>JULES HENDRIX</t>
  </si>
  <si>
    <t>BON VIVANT'S CONTELLO</t>
  </si>
  <si>
    <t>LOWIE VLIEGEN</t>
  </si>
  <si>
    <t>BOAZ VAN DE TEUNISHOEVE</t>
  </si>
  <si>
    <t>FLAME</t>
  </si>
  <si>
    <t>ANNABEL THEUWIS</t>
  </si>
  <si>
    <t>MAESTRO VAN DE LAAK</t>
  </si>
  <si>
    <t>IVETTE DE ROBINSON</t>
  </si>
  <si>
    <t>ENJOY</t>
  </si>
  <si>
    <t>GREMASHOF JAMILAH</t>
  </si>
  <si>
    <t>GIEL KELCHTERMANS</t>
  </si>
  <si>
    <t>UDARCIS</t>
  </si>
  <si>
    <t>WILLI CHILLI VAN 'T ELSHOUT</t>
  </si>
  <si>
    <t>LOUISE HOUBREGS</t>
  </si>
  <si>
    <t>SULAATIK'S CAPRICIO</t>
  </si>
  <si>
    <t>ARTHUR VANDERHEYDEN</t>
  </si>
  <si>
    <t>MAGIC MACHO 20091014</t>
  </si>
  <si>
    <t>FREE LEEN</t>
  </si>
  <si>
    <t>KRASOTO B.R.</t>
  </si>
  <si>
    <t xml:space="preserve">Double Dutch </t>
  </si>
  <si>
    <t>EQUITA</t>
  </si>
  <si>
    <t>SENSATION VAN 'T LAAR</t>
  </si>
  <si>
    <t>FLORE COSTERS</t>
  </si>
  <si>
    <t>CECIL VAN DE JOSEFINAHOEVE</t>
  </si>
  <si>
    <t>LORDY</t>
  </si>
  <si>
    <t>LOTJE</t>
  </si>
  <si>
    <t>Stal Maasdijk's River Vixen</t>
  </si>
  <si>
    <t>Joyce Igodt</t>
  </si>
  <si>
    <t>Simba</t>
  </si>
  <si>
    <t>PC TER HERKEN</t>
  </si>
  <si>
    <t>ZWANEHOEF'S KATOO</t>
  </si>
  <si>
    <t>INDUNA VAN DUYVERSPUTTEN</t>
  </si>
  <si>
    <t>KLUISHOEKS STERRE</t>
  </si>
  <si>
    <t>Margot Foets</t>
  </si>
  <si>
    <t>Jolanda 1020721</t>
  </si>
  <si>
    <t>LAURA COX</t>
  </si>
  <si>
    <t>JOHNY</t>
  </si>
  <si>
    <t>Seppe Schreurs</t>
  </si>
  <si>
    <t>BENNIE</t>
  </si>
  <si>
    <t>ALYSA VERBRUGGEN</t>
  </si>
  <si>
    <t>FOCUS</t>
  </si>
  <si>
    <t>JONI KUPPENS</t>
  </si>
  <si>
    <t>ANNA MARIE</t>
  </si>
  <si>
    <t>JONAS VERMEULEN</t>
  </si>
  <si>
    <t>FENNE 06.00838</t>
  </si>
  <si>
    <t>LODE SCHEPERS</t>
  </si>
  <si>
    <t xml:space="preserve">Fantinja </t>
  </si>
  <si>
    <t>THIBO MAAS</t>
  </si>
  <si>
    <t>PUCK</t>
  </si>
  <si>
    <t>FENNA GOEN</t>
  </si>
  <si>
    <t>RAKT'S ROMY</t>
  </si>
  <si>
    <t>LAURA DECOENE</t>
  </si>
  <si>
    <t>ZOMERDIJCK'S VERONA</t>
  </si>
  <si>
    <t>AURELIE PLESSERS</t>
  </si>
  <si>
    <t>Mariënhof's Sara</t>
  </si>
  <si>
    <t>Jill Strijbos</t>
  </si>
  <si>
    <t>Munbus Tarah</t>
  </si>
  <si>
    <t>Verheyen Sander</t>
  </si>
  <si>
    <t>MAUD NELIS</t>
  </si>
  <si>
    <t>CUYPERSHOF SNUITJE</t>
  </si>
  <si>
    <t>LOUISE JANS</t>
  </si>
  <si>
    <t>RAPIDAS</t>
  </si>
  <si>
    <t>STIENE KELCHTERMANS</t>
  </si>
  <si>
    <t>ANNE-SOFIE SMEETS</t>
  </si>
  <si>
    <t>HEIDEPEEL CHIANTI</t>
  </si>
  <si>
    <t>MARIE-LAURE WERCKX</t>
  </si>
  <si>
    <t>KONING JIP</t>
  </si>
  <si>
    <t>MALTASHOF FALLON</t>
  </si>
  <si>
    <t>LOWIE COX</t>
  </si>
  <si>
    <t>CARLIEN</t>
  </si>
  <si>
    <t>THORSTEN DE KOCK</t>
  </si>
  <si>
    <t>BOBKE VAN DE VLINDERHEIDE</t>
  </si>
  <si>
    <t>NIKITA VAN BLOMMERSCHOT</t>
  </si>
  <si>
    <t>Owen  De Rouw</t>
  </si>
  <si>
    <t>Benjamin</t>
  </si>
  <si>
    <t>Sanne Zoons</t>
  </si>
  <si>
    <t>RAKT'S MICKY</t>
  </si>
  <si>
    <t>Auna Raedts</t>
  </si>
  <si>
    <t>ELISE COX</t>
  </si>
  <si>
    <t>SAMMY</t>
  </si>
  <si>
    <t>Liene Simons</t>
  </si>
  <si>
    <t>ELITE</t>
  </si>
  <si>
    <t>TUUR VLIEGEN</t>
  </si>
  <si>
    <t>PAULIEN MAURISSEN</t>
  </si>
  <si>
    <t>NACY</t>
  </si>
  <si>
    <t>Jarne Greunlinx</t>
  </si>
  <si>
    <t>FEMKE</t>
  </si>
  <si>
    <t>WOUT COX</t>
  </si>
  <si>
    <t>JUMPER</t>
  </si>
  <si>
    <t>Cédric Aerts</t>
  </si>
  <si>
    <t>SLOEBER</t>
  </si>
  <si>
    <t>wout  vanduren</t>
  </si>
  <si>
    <t>Molly</t>
  </si>
  <si>
    <t>VANDA VANQUISH</t>
  </si>
  <si>
    <t>SNOWY</t>
  </si>
  <si>
    <t>Fenne Boelaers</t>
  </si>
  <si>
    <t>STERRE V. UNIKEN</t>
  </si>
  <si>
    <t>SIMON HOUSEN</t>
  </si>
  <si>
    <t>Cezar Claret</t>
  </si>
  <si>
    <t>Kyle Massa*</t>
  </si>
  <si>
    <t>STARLIGHT</t>
  </si>
  <si>
    <t>Milan Van herck</t>
  </si>
  <si>
    <t xml:space="preserve">Olily </t>
  </si>
  <si>
    <t>Ella-Louise Klok</t>
  </si>
  <si>
    <t>ELCARONA</t>
  </si>
  <si>
    <t>LISA MOORS</t>
  </si>
  <si>
    <t>Magic</t>
  </si>
  <si>
    <t>POLLY</t>
  </si>
  <si>
    <t>KADINE V/HET BROECHENHOF D'07</t>
  </si>
  <si>
    <t>Quasar-B</t>
  </si>
  <si>
    <t>Chloë Geuens</t>
  </si>
  <si>
    <t>Moerputten Bram</t>
  </si>
  <si>
    <t>ELIEN GOEN</t>
  </si>
  <si>
    <t>TYNWYDD HARVEY</t>
  </si>
  <si>
    <t>WELCO VAN FARASOHOF</t>
  </si>
  <si>
    <t>LORENZ</t>
  </si>
  <si>
    <t>AXELLE COOLS</t>
  </si>
  <si>
    <t>Kantje's Girly</t>
  </si>
  <si>
    <t>LASIONE VAN STAL "D" HOEVE</t>
  </si>
  <si>
    <t>Julie Hermans</t>
  </si>
  <si>
    <t>Tujena</t>
  </si>
  <si>
    <t>WONDERFULL BEAUTY OF JOLUCA</t>
  </si>
  <si>
    <t>Kyneton Perdita</t>
  </si>
  <si>
    <t>Marie Van der Wiel</t>
  </si>
  <si>
    <t>Ilona</t>
  </si>
  <si>
    <t>Julia Van der Wiel</t>
  </si>
  <si>
    <t>boris</t>
  </si>
  <si>
    <t>Mona Vandeursen</t>
  </si>
  <si>
    <t>ANKY</t>
  </si>
  <si>
    <t>BRENT COX</t>
  </si>
  <si>
    <t>Remus</t>
  </si>
  <si>
    <t>LYNN PEETEN</t>
  </si>
  <si>
    <t>SUNSHINE B</t>
  </si>
  <si>
    <t>Lorena Hoskens</t>
  </si>
  <si>
    <t>Maud Monnens</t>
  </si>
  <si>
    <t>Spoorzicht's Jilzz</t>
  </si>
  <si>
    <t>Niño Hensen</t>
  </si>
  <si>
    <t>AMOS</t>
  </si>
  <si>
    <t>SILKE BILLEN</t>
  </si>
  <si>
    <t>Magnum Van De Donckerhoeve</t>
  </si>
  <si>
    <t>liene  nuyts</t>
  </si>
  <si>
    <t>HOPPENHOF'S AMY</t>
  </si>
  <si>
    <t>LENNE BORMANS</t>
  </si>
  <si>
    <t>Schadijkershof's Lucky</t>
  </si>
  <si>
    <t>JULIE EERDEKENS</t>
  </si>
  <si>
    <t>OLIVER S</t>
  </si>
  <si>
    <t>Eline Vrancken</t>
  </si>
  <si>
    <t>Carpacio Van De Stompslag</t>
  </si>
  <si>
    <t>KOBE MAAS</t>
  </si>
  <si>
    <t>SCHAFFELAAR'S LAST DANCE</t>
  </si>
  <si>
    <t>LIZE STEEGMANS</t>
  </si>
  <si>
    <t>ROXANE</t>
  </si>
  <si>
    <t>Donna</t>
  </si>
  <si>
    <t>SUNSHINE'S FLEUR</t>
  </si>
  <si>
    <t>ARMANDA ROYALE"S"VAN PRINSENHOF'S</t>
  </si>
  <si>
    <t>Lorien  SELS</t>
  </si>
  <si>
    <t>palomientje</t>
  </si>
  <si>
    <t>JULINE HOUBREGS</t>
  </si>
  <si>
    <t>Luminahofs Maura</t>
  </si>
  <si>
    <t xml:space="preserve">KYRA MEEUSSEN </t>
  </si>
  <si>
    <t>LADY</t>
  </si>
  <si>
    <t>MEREL RAYMAKERS</t>
  </si>
  <si>
    <t>Magic du Divi</t>
  </si>
  <si>
    <t>Eikenhorst's Silvia</t>
  </si>
  <si>
    <t>TIBAU MERCKEN</t>
  </si>
  <si>
    <t xml:space="preserve">April </t>
  </si>
  <si>
    <t>PC SINT HUBERTUSRIDDERS HOESELT</t>
  </si>
  <si>
    <t>TIPONI VAN'T ARCK VAN NOACH</t>
  </si>
  <si>
    <t>Elise Cuppens</t>
  </si>
  <si>
    <t>KRANEVELD'S ALEXANDER</t>
  </si>
  <si>
    <t>WICKED VAN DEN HAAGAKKERS</t>
  </si>
  <si>
    <t>Eikenhorst Jo-Ann</t>
  </si>
  <si>
    <t>CHLOÉ CALUWÉ</t>
  </si>
  <si>
    <t>OZZY OSBOURNE TE WALEM</t>
  </si>
  <si>
    <t>Chloé Ramout</t>
  </si>
  <si>
    <t>BEAUTY B</t>
  </si>
  <si>
    <t>Emile Vermeulen</t>
  </si>
  <si>
    <t>CALYPSO</t>
  </si>
  <si>
    <t>MORGANN BLEYEN</t>
  </si>
  <si>
    <t>HANNES VAN DE DELTHOEVE</t>
  </si>
  <si>
    <t>LIGHT STAR</t>
  </si>
  <si>
    <t>CITY BANKING</t>
  </si>
  <si>
    <t>WOODY KC</t>
  </si>
  <si>
    <t>TIBE VERMEULEN</t>
  </si>
  <si>
    <t>BLUE DUNN</t>
  </si>
  <si>
    <t>LOUISE WOUTERS</t>
  </si>
  <si>
    <t>Whole Lotta Love of Hazelfield</t>
  </si>
  <si>
    <t>Zoë Lenaerts</t>
  </si>
  <si>
    <t>KANTJE'S BELLAMIE</t>
  </si>
  <si>
    <t>BETH WANS</t>
  </si>
  <si>
    <t>QAS VAN DE GROENHEUVEL</t>
  </si>
  <si>
    <t>LIBERTY</t>
  </si>
  <si>
    <t>AFB FAITH AL KAZAL</t>
  </si>
  <si>
    <t>BENTON</t>
  </si>
  <si>
    <t xml:space="preserve">De Kuilen's Bibi </t>
  </si>
  <si>
    <t>ANDREAS AEGTEN</t>
  </si>
  <si>
    <t>GIORNO D'INSEGOTTE</t>
  </si>
  <si>
    <t>ALEXANDER MERCKEN</t>
  </si>
  <si>
    <t>LIEN VANAKEN</t>
  </si>
  <si>
    <t>HIDDE</t>
  </si>
  <si>
    <t>PRESTIGE</t>
  </si>
  <si>
    <t>Sue Henkens</t>
  </si>
  <si>
    <t>KOETSIERSHOEVE CURIOUS</t>
  </si>
  <si>
    <t>HOLLIY GE 202320265</t>
  </si>
  <si>
    <t>BOWIE VAN HET KUILENHOF</t>
  </si>
  <si>
    <t>JASLISCO "V" VAN HET JUXSCHOT</t>
  </si>
  <si>
    <t>LOTTE RUYSSEVELDT</t>
  </si>
  <si>
    <t>SUNSTAR'S CINDY</t>
  </si>
  <si>
    <t>STAR</t>
  </si>
  <si>
    <t>Lila Schepers</t>
  </si>
  <si>
    <t>JOWOUT'S BLACKY</t>
  </si>
  <si>
    <t>COCO CHANEL</t>
  </si>
  <si>
    <t>Julie Cuppens</t>
  </si>
  <si>
    <t>FLOORTJE VAN DE OUDE WAALDIJK</t>
  </si>
  <si>
    <t>ANKE BILLEN</t>
  </si>
  <si>
    <t>JEROMMEKE</t>
  </si>
  <si>
    <t>Jolien Heijlen</t>
  </si>
  <si>
    <t>Amy</t>
  </si>
  <si>
    <t>IMME VERMEULEN</t>
  </si>
  <si>
    <t>TOPROCK CLEVER GIRL</t>
  </si>
  <si>
    <t>Nina</t>
  </si>
  <si>
    <t>LORE SCHREURS</t>
  </si>
  <si>
    <t>Ike van Equi Center</t>
  </si>
  <si>
    <t>SAVENNAH DAS</t>
  </si>
  <si>
    <t>MANOUK BLOEMENDAEL</t>
  </si>
  <si>
    <t>CHARLOTTE THEUWIS</t>
  </si>
  <si>
    <t>KONTESSA"E" VAN HET JUXSCHOT</t>
  </si>
  <si>
    <t>IETSIE PIETSIE D'AMOUR</t>
  </si>
  <si>
    <t>LARA REYSKENS</t>
  </si>
  <si>
    <t>LENNOX</t>
  </si>
  <si>
    <t>Beau'ana van 't Molenbosch</t>
  </si>
  <si>
    <t>RONALDO</t>
  </si>
  <si>
    <t>LIEZE SOORS</t>
  </si>
  <si>
    <t>ORFEE VAN DE GROENHEUVEL</t>
  </si>
  <si>
    <t>RUBEN TOELEN</t>
  </si>
  <si>
    <t>CAMIRO</t>
  </si>
  <si>
    <t>HANNE WINTERS</t>
  </si>
  <si>
    <t>DUNE DU VERGER</t>
  </si>
  <si>
    <t>XIBE MICHELS</t>
  </si>
  <si>
    <t>LInksbury Distinction</t>
  </si>
  <si>
    <t>SHERATON</t>
  </si>
  <si>
    <t>SCHWEPPES</t>
  </si>
  <si>
    <t>QUEEN VAN DE LEEUW</t>
  </si>
  <si>
    <t>CAS STEEGMANS</t>
  </si>
  <si>
    <t>DAPPER</t>
  </si>
  <si>
    <t>ROCKY</t>
  </si>
  <si>
    <t>MEINE VERJANS</t>
  </si>
  <si>
    <t>GETSWERDER'S DIABLO</t>
  </si>
  <si>
    <t>JAAN STERKENS</t>
  </si>
  <si>
    <t>TEMPTATION OF JOLUCA</t>
  </si>
  <si>
    <t>FLORE OOMS</t>
  </si>
  <si>
    <t>BLITZ</t>
  </si>
  <si>
    <t>JADE HEYLIGEN</t>
  </si>
  <si>
    <t>CRYSTAL</t>
  </si>
  <si>
    <t>SHIRLEY VANEROM</t>
  </si>
  <si>
    <t>TURFHORST PACHINO</t>
  </si>
  <si>
    <t>Double Trouble</t>
  </si>
  <si>
    <t>SOFIE DE BUSSCHOP</t>
  </si>
  <si>
    <t>TIGER W</t>
  </si>
  <si>
    <t>SCAMPOLO</t>
  </si>
  <si>
    <t>YANA JANSSEN</t>
  </si>
  <si>
    <t>BOY VAN EQUINE PARK</t>
  </si>
  <si>
    <t>100039976 - VIERTALLEN DRESSUUR - BCD - GENK</t>
  </si>
  <si>
    <t>6511528 - VIERTALLEN DRESSUUR - BCD - PEER -1</t>
  </si>
  <si>
    <t>VIERTALLEN DRESSUUR - BCDbis - GENK</t>
  </si>
  <si>
    <t>1264030 - VIERTALLEN DRESSUUR - BCD - BOCHOLT</t>
  </si>
  <si>
    <t>1265848 - VIERTALLEN DRESSUUR - BCD - MOLENBEERSEL 'T HASSELT</t>
  </si>
  <si>
    <t>VIERTALLEN DRESSUUR - BCD - PEER - 2</t>
  </si>
  <si>
    <t>2065288 - VIERTALLEN DRESSUUR - BCD - HEUSDEN</t>
  </si>
  <si>
    <t>13976888 - VIERTALLEN DRESSUUR - B - STEVOORT</t>
  </si>
  <si>
    <t>VIERTALLEN DRESSUUR - CD - BOCHOLT 2</t>
  </si>
  <si>
    <t>100057989 - VIERTALLEN DRESSUUR - BCD 2 - HEUSDEN</t>
  </si>
  <si>
    <t>1266151 - VIERTALLEN DRESSUUR - BCD - NEERPELT</t>
  </si>
  <si>
    <t>15061470 - VIERTALLEN DRESSUUR - BSAB - NEERPELT</t>
  </si>
  <si>
    <t>4353579 - VIERTALLEN DRESSUUR - B - STEVOORT</t>
  </si>
  <si>
    <t>7366441 - VIERTALLEN DRESSUUR - BCD - MEEUWEN</t>
  </si>
  <si>
    <t>100038942 - VIERTALLEN DRESSUUR - BSAB 1 - HEUSDEN</t>
  </si>
  <si>
    <t>15083294 - VIERTALLEN DRESSUUR - BSAB - PEER</t>
  </si>
  <si>
    <t>7605507 - VIERTALLEN DRESSUUR - BSAB - MEEUWEN</t>
  </si>
  <si>
    <t>ACHTTAL DRESSUUR - BSAB 2 - HEUSDEN</t>
  </si>
  <si>
    <t>100039975 - VIERTALLEN DRESSUUR - BSAB - GENK</t>
  </si>
  <si>
    <t>VIERTALLEN DRESSUUR - M - LEOPOLDSBURG</t>
  </si>
  <si>
    <t>100040708 - VIERTALLEN DRESSUUR - L - GENK</t>
  </si>
  <si>
    <t>100016073 - VIERTALLEN DRESSUUR - L - HEUSDEN</t>
  </si>
  <si>
    <t>5447356 - ACHTTALLEN DRESSUUR - B - HEUSDEN</t>
  </si>
  <si>
    <t>100040331 - ACHTTALLEN DRESSUUR - B - LEOPOLDSBURG</t>
  </si>
  <si>
    <t>2469254 - ACHTTALLEN DRESSUUR - B  - BOCHOLT</t>
  </si>
  <si>
    <t>Pony</t>
  </si>
  <si>
    <t>Prov</t>
  </si>
  <si>
    <t>Tot</t>
  </si>
  <si>
    <t>Foutloos</t>
  </si>
  <si>
    <t>MAUD MONNENS</t>
  </si>
  <si>
    <t>SPOORZICHT'S JILZZ</t>
  </si>
  <si>
    <t>B</t>
  </si>
  <si>
    <t>S</t>
  </si>
  <si>
    <t>BAREMA A</t>
  </si>
  <si>
    <t>STIJL</t>
  </si>
  <si>
    <t xml:space="preserve">1ste plaats </t>
  </si>
  <si>
    <t xml:space="preserve">3de plaats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</si>
</sst>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3" borderId="1" xfId="0" applyFill="1" applyBorder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14.33203125" bestFit="1" customWidth="1"/>
    <col min="3" max="3" width="25.109375" customWidth="1"/>
    <col min="4" max="4" width="13.44140625" bestFit="1" customWidth="1"/>
    <col min="5" max="5" width="6.6640625" bestFit="1" customWidth="1"/>
    <col min="6" max="6" width="8.109375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152</v>
      </c>
      <c r="C2" s="7" t="s">
        <v>153</v>
      </c>
      <c r="D2" s="7" t="s">
        <v>11</v>
      </c>
      <c r="E2" s="7">
        <v>28</v>
      </c>
      <c r="F2" s="7">
        <v>28</v>
      </c>
      <c r="G2" s="7">
        <v>14</v>
      </c>
      <c r="H2" s="7">
        <f>F2+G2</f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"/>
  <sheetViews>
    <sheetView workbookViewId="0">
      <selection activeCell="L18" sqref="L18"/>
    </sheetView>
  </sheetViews>
  <sheetFormatPr defaultRowHeight="14.4" x14ac:dyDescent="0.3"/>
  <cols>
    <col min="1" max="1" width="2.109375" bestFit="1" customWidth="1"/>
    <col min="2" max="2" width="5.44140625" customWidth="1"/>
    <col min="3" max="3" width="13.21875" customWidth="1"/>
    <col min="4" max="4" width="19" customWidth="1"/>
    <col min="5" max="5" width="16.6640625" customWidth="1"/>
    <col min="6" max="6" width="6.6640625" bestFit="1" customWidth="1"/>
    <col min="7" max="7" width="7.109375" customWidth="1"/>
    <col min="8" max="8" width="6.44140625" customWidth="1"/>
    <col min="9" max="9" width="4.6640625" bestFit="1" customWidth="1"/>
    <col min="10" max="10" width="3.44140625" bestFit="1" customWidth="1"/>
    <col min="11" max="11" width="3.44140625" customWidth="1"/>
    <col min="12" max="12" width="2.109375" bestFit="1" customWidth="1"/>
    <col min="13" max="13" width="5.21875" customWidth="1"/>
    <col min="14" max="14" width="12.33203125" customWidth="1"/>
    <col min="15" max="15" width="19.33203125" customWidth="1"/>
    <col min="16" max="16" width="16.44140625" customWidth="1"/>
    <col min="17" max="17" width="6.6640625" bestFit="1" customWidth="1"/>
    <col min="18" max="18" width="8.109375" customWidth="1"/>
    <col min="19" max="19" width="4.6640625" bestFit="1" customWidth="1"/>
    <col min="20" max="20" width="3.44140625" bestFit="1" customWidth="1"/>
  </cols>
  <sheetData>
    <row r="1" spans="1:20" x14ac:dyDescent="0.3">
      <c r="D1" s="8" t="s">
        <v>425</v>
      </c>
      <c r="O1" s="8" t="s">
        <v>426</v>
      </c>
    </row>
    <row r="2" spans="1:20" x14ac:dyDescent="0.3">
      <c r="B2" s="1" t="s">
        <v>1</v>
      </c>
      <c r="C2" s="1" t="s">
        <v>2</v>
      </c>
      <c r="D2" s="1" t="s">
        <v>417</v>
      </c>
      <c r="E2" s="1" t="s">
        <v>3</v>
      </c>
      <c r="F2" s="1" t="s">
        <v>4</v>
      </c>
      <c r="G2" s="1" t="s">
        <v>5</v>
      </c>
      <c r="H2" s="1" t="s">
        <v>420</v>
      </c>
      <c r="I2" s="1" t="s">
        <v>418</v>
      </c>
      <c r="J2" s="1" t="s">
        <v>419</v>
      </c>
      <c r="M2" s="1" t="s">
        <v>1</v>
      </c>
      <c r="N2" s="1" t="s">
        <v>2</v>
      </c>
      <c r="O2" s="1" t="s">
        <v>417</v>
      </c>
      <c r="P2" s="1" t="s">
        <v>3</v>
      </c>
      <c r="Q2" s="1" t="s">
        <v>4</v>
      </c>
      <c r="R2" s="1" t="s">
        <v>5</v>
      </c>
      <c r="S2" s="1" t="s">
        <v>418</v>
      </c>
      <c r="T2" s="1" t="s">
        <v>419</v>
      </c>
    </row>
    <row r="3" spans="1:20" x14ac:dyDescent="0.3">
      <c r="A3" s="8" t="s">
        <v>423</v>
      </c>
      <c r="B3" s="7">
        <v>1</v>
      </c>
      <c r="C3" s="7" t="s">
        <v>147</v>
      </c>
      <c r="D3" s="7" t="s">
        <v>148</v>
      </c>
      <c r="E3" s="7" t="s">
        <v>11</v>
      </c>
      <c r="F3" s="7">
        <v>42</v>
      </c>
      <c r="G3" s="7">
        <v>42</v>
      </c>
      <c r="H3" s="7"/>
      <c r="I3" s="7">
        <v>7</v>
      </c>
      <c r="J3" s="7">
        <v>49</v>
      </c>
      <c r="M3" s="7">
        <v>1</v>
      </c>
      <c r="N3" s="7" t="s">
        <v>147</v>
      </c>
      <c r="O3" s="7" t="s">
        <v>148</v>
      </c>
      <c r="P3" s="7" t="s">
        <v>11</v>
      </c>
      <c r="Q3" s="7">
        <v>34</v>
      </c>
      <c r="R3" s="7">
        <v>34</v>
      </c>
      <c r="S3" s="7">
        <v>7</v>
      </c>
      <c r="T3" s="7">
        <v>41</v>
      </c>
    </row>
    <row r="4" spans="1:20" x14ac:dyDescent="0.3">
      <c r="B4" s="7">
        <v>2</v>
      </c>
      <c r="C4" s="7" t="s">
        <v>91</v>
      </c>
      <c r="D4" s="7" t="s">
        <v>149</v>
      </c>
      <c r="E4" s="7" t="s">
        <v>19</v>
      </c>
      <c r="F4" s="7">
        <v>26</v>
      </c>
      <c r="G4" s="7">
        <v>26</v>
      </c>
      <c r="H4" s="7"/>
      <c r="I4" s="7">
        <v>10</v>
      </c>
      <c r="J4" s="7">
        <v>36</v>
      </c>
      <c r="L4" s="8" t="s">
        <v>424</v>
      </c>
      <c r="M4" s="7">
        <v>2</v>
      </c>
      <c r="N4" s="7" t="s">
        <v>91</v>
      </c>
      <c r="O4" s="7" t="s">
        <v>149</v>
      </c>
      <c r="P4" s="7" t="s">
        <v>19</v>
      </c>
      <c r="Q4" s="7">
        <v>24</v>
      </c>
      <c r="R4" s="7">
        <v>24</v>
      </c>
      <c r="S4" s="7">
        <v>10</v>
      </c>
      <c r="T4" s="7">
        <v>34</v>
      </c>
    </row>
    <row r="5" spans="1:20" x14ac:dyDescent="0.3">
      <c r="B5" s="2">
        <v>3</v>
      </c>
      <c r="C5" s="2" t="s">
        <v>114</v>
      </c>
      <c r="D5" s="2" t="s">
        <v>150</v>
      </c>
      <c r="E5" s="2" t="s">
        <v>16</v>
      </c>
      <c r="F5" s="2">
        <v>21</v>
      </c>
      <c r="G5" s="2">
        <v>21</v>
      </c>
      <c r="H5" s="2"/>
      <c r="I5" s="2"/>
      <c r="J5" s="2">
        <v>21</v>
      </c>
      <c r="M5" s="2">
        <v>3</v>
      </c>
      <c r="N5" s="2" t="s">
        <v>114</v>
      </c>
      <c r="O5" s="2" t="s">
        <v>150</v>
      </c>
      <c r="P5" s="2" t="s">
        <v>16</v>
      </c>
      <c r="Q5" s="2">
        <v>21</v>
      </c>
      <c r="R5" s="2">
        <v>21</v>
      </c>
      <c r="S5" s="2"/>
      <c r="T5" s="2">
        <v>21</v>
      </c>
    </row>
    <row r="6" spans="1:20" x14ac:dyDescent="0.3">
      <c r="B6" s="2">
        <v>4</v>
      </c>
      <c r="C6" s="2" t="s">
        <v>147</v>
      </c>
      <c r="D6" s="2" t="s">
        <v>151</v>
      </c>
      <c r="E6" s="2" t="s">
        <v>11</v>
      </c>
      <c r="F6" s="2">
        <v>4</v>
      </c>
      <c r="G6" s="2">
        <v>4</v>
      </c>
      <c r="H6" s="2"/>
      <c r="I6" s="2"/>
      <c r="J6" s="2">
        <v>4</v>
      </c>
      <c r="M6" s="2">
        <v>4</v>
      </c>
      <c r="N6" s="2" t="s">
        <v>147</v>
      </c>
      <c r="O6" s="2" t="s">
        <v>151</v>
      </c>
      <c r="P6" s="2" t="s">
        <v>11</v>
      </c>
      <c r="Q6" s="2">
        <v>0</v>
      </c>
      <c r="R6" s="2">
        <v>0</v>
      </c>
      <c r="S6" s="2"/>
      <c r="T6" s="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3" width="11.44140625" bestFit="1" customWidth="1"/>
    <col min="4" max="4" width="25.6640625" bestFit="1" customWidth="1"/>
    <col min="5" max="5" width="6.6640625" bestFit="1" customWidth="1"/>
    <col min="6" max="6" width="10.777343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344</v>
      </c>
      <c r="C2" s="7" t="s">
        <v>371</v>
      </c>
      <c r="D2" s="7" t="s">
        <v>43</v>
      </c>
      <c r="E2" s="7">
        <v>30</v>
      </c>
      <c r="F2" s="7">
        <v>30</v>
      </c>
      <c r="G2" s="7"/>
      <c r="H2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6"/>
  <sheetViews>
    <sheetView tabSelected="1" workbookViewId="0">
      <selection activeCell="K15" sqref="K15"/>
    </sheetView>
  </sheetViews>
  <sheetFormatPr defaultRowHeight="14.4" x14ac:dyDescent="0.3"/>
  <cols>
    <col min="1" max="1" width="6" bestFit="1" customWidth="1"/>
    <col min="2" max="2" width="18.33203125" bestFit="1" customWidth="1"/>
    <col min="3" max="3" width="19.6640625" customWidth="1"/>
    <col min="4" max="4" width="24.21875" customWidth="1"/>
    <col min="5" max="5" width="6.6640625" bestFit="1" customWidth="1"/>
    <col min="6" max="6" width="8.88671875" customWidth="1"/>
    <col min="7" max="7" width="4.6640625" bestFit="1" customWidth="1"/>
    <col min="8" max="8" width="3.44140625" bestFit="1" customWidth="1"/>
  </cols>
  <sheetData>
    <row r="1" spans="1:9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9" x14ac:dyDescent="0.3">
      <c r="A2" s="7">
        <v>1</v>
      </c>
      <c r="B2" s="7" t="s">
        <v>163</v>
      </c>
      <c r="C2" s="7" t="s">
        <v>164</v>
      </c>
      <c r="D2" s="7" t="s">
        <v>16</v>
      </c>
      <c r="E2" s="7">
        <v>39</v>
      </c>
      <c r="F2" s="7">
        <v>39</v>
      </c>
      <c r="G2" s="7"/>
      <c r="H2" s="7">
        <f t="shared" ref="H2:H16" si="0">F2+G2</f>
        <v>39</v>
      </c>
    </row>
    <row r="3" spans="1:9" x14ac:dyDescent="0.3">
      <c r="A3" s="7">
        <v>2</v>
      </c>
      <c r="B3" s="7" t="s">
        <v>152</v>
      </c>
      <c r="C3" s="7" t="s">
        <v>156</v>
      </c>
      <c r="D3" s="7" t="s">
        <v>11</v>
      </c>
      <c r="E3" s="7">
        <v>28</v>
      </c>
      <c r="F3" s="7">
        <v>28</v>
      </c>
      <c r="G3" s="7">
        <v>5</v>
      </c>
      <c r="H3" s="7">
        <f t="shared" si="0"/>
        <v>33</v>
      </c>
    </row>
    <row r="4" spans="1:9" x14ac:dyDescent="0.3">
      <c r="A4" s="7">
        <v>3</v>
      </c>
      <c r="B4" s="7" t="s">
        <v>167</v>
      </c>
      <c r="C4" s="7" t="s">
        <v>168</v>
      </c>
      <c r="D4" s="7" t="s">
        <v>59</v>
      </c>
      <c r="E4" s="7">
        <v>23</v>
      </c>
      <c r="F4" s="7">
        <v>23</v>
      </c>
      <c r="G4" s="7">
        <v>10</v>
      </c>
      <c r="H4" s="7">
        <f t="shared" si="0"/>
        <v>33</v>
      </c>
    </row>
    <row r="5" spans="1:9" x14ac:dyDescent="0.3">
      <c r="A5" s="7">
        <v>4</v>
      </c>
      <c r="B5" s="7" t="s">
        <v>165</v>
      </c>
      <c r="C5" s="7" t="s">
        <v>166</v>
      </c>
      <c r="D5" s="7" t="s">
        <v>8</v>
      </c>
      <c r="E5" s="7">
        <v>26</v>
      </c>
      <c r="F5" s="7">
        <v>26</v>
      </c>
      <c r="G5" s="7">
        <v>4</v>
      </c>
      <c r="H5" s="7">
        <f t="shared" si="0"/>
        <v>30</v>
      </c>
    </row>
    <row r="6" spans="1:9" x14ac:dyDescent="0.3">
      <c r="A6" s="7">
        <v>5</v>
      </c>
      <c r="B6" s="7" t="s">
        <v>169</v>
      </c>
      <c r="C6" s="7" t="s">
        <v>170</v>
      </c>
      <c r="D6" s="7" t="s">
        <v>16</v>
      </c>
      <c r="E6" s="7">
        <v>18</v>
      </c>
      <c r="F6" s="7">
        <v>18</v>
      </c>
      <c r="G6" s="7">
        <v>2</v>
      </c>
      <c r="H6" s="7">
        <f t="shared" si="0"/>
        <v>20</v>
      </c>
    </row>
    <row r="7" spans="1:9" x14ac:dyDescent="0.3">
      <c r="A7" s="7">
        <v>6</v>
      </c>
      <c r="B7" s="7" t="s">
        <v>171</v>
      </c>
      <c r="C7" s="7" t="s">
        <v>172</v>
      </c>
      <c r="D7" s="7" t="s">
        <v>43</v>
      </c>
      <c r="E7" s="7">
        <v>12</v>
      </c>
      <c r="F7" s="7">
        <v>12</v>
      </c>
      <c r="G7" s="7"/>
      <c r="H7" s="7">
        <f t="shared" si="0"/>
        <v>12</v>
      </c>
      <c r="I7" t="s">
        <v>427</v>
      </c>
    </row>
    <row r="8" spans="1:9" x14ac:dyDescent="0.3">
      <c r="A8" s="2">
        <v>6</v>
      </c>
      <c r="B8" s="2" t="s">
        <v>173</v>
      </c>
      <c r="C8" s="2" t="s">
        <v>174</v>
      </c>
      <c r="D8" s="2" t="s">
        <v>31</v>
      </c>
      <c r="E8" s="2">
        <v>12</v>
      </c>
      <c r="F8" s="2">
        <v>12</v>
      </c>
      <c r="G8" s="2"/>
      <c r="H8" s="2">
        <f t="shared" si="0"/>
        <v>12</v>
      </c>
      <c r="I8" t="s">
        <v>428</v>
      </c>
    </row>
    <row r="9" spans="1:9" x14ac:dyDescent="0.3">
      <c r="A9" s="2">
        <v>8</v>
      </c>
      <c r="B9" s="2" t="s">
        <v>175</v>
      </c>
      <c r="C9" s="2" t="s">
        <v>176</v>
      </c>
      <c r="D9" s="2" t="s">
        <v>19</v>
      </c>
      <c r="E9" s="2">
        <v>11</v>
      </c>
      <c r="F9" s="2">
        <v>11</v>
      </c>
      <c r="G9" s="2">
        <v>1</v>
      </c>
      <c r="H9" s="2">
        <f t="shared" si="0"/>
        <v>12</v>
      </c>
    </row>
    <row r="10" spans="1:9" x14ac:dyDescent="0.3">
      <c r="A10" s="2">
        <v>9</v>
      </c>
      <c r="B10" s="2" t="s">
        <v>157</v>
      </c>
      <c r="C10" s="2" t="s">
        <v>158</v>
      </c>
      <c r="D10" s="2" t="s">
        <v>159</v>
      </c>
      <c r="E10" s="2">
        <v>5</v>
      </c>
      <c r="F10" s="2">
        <v>5</v>
      </c>
      <c r="G10" s="2">
        <v>7</v>
      </c>
      <c r="H10" s="2">
        <f t="shared" si="0"/>
        <v>12</v>
      </c>
    </row>
    <row r="11" spans="1:9" x14ac:dyDescent="0.3">
      <c r="A11" s="2">
        <v>10</v>
      </c>
      <c r="B11" s="2" t="s">
        <v>177</v>
      </c>
      <c r="C11" s="2" t="s">
        <v>178</v>
      </c>
      <c r="D11" s="2" t="s">
        <v>8</v>
      </c>
      <c r="E11" s="2">
        <v>7</v>
      </c>
      <c r="F11" s="2">
        <v>7</v>
      </c>
      <c r="G11" s="2">
        <v>3</v>
      </c>
      <c r="H11" s="2">
        <f t="shared" si="0"/>
        <v>10</v>
      </c>
    </row>
    <row r="12" spans="1:9" x14ac:dyDescent="0.3">
      <c r="A12" s="2">
        <v>11</v>
      </c>
      <c r="B12" s="2" t="s">
        <v>179</v>
      </c>
      <c r="C12" s="2" t="s">
        <v>180</v>
      </c>
      <c r="D12" s="2" t="s">
        <v>31</v>
      </c>
      <c r="E12" s="2">
        <v>1</v>
      </c>
      <c r="F12" s="2">
        <v>1</v>
      </c>
      <c r="G12" s="2"/>
      <c r="H12" s="2">
        <f t="shared" si="0"/>
        <v>1</v>
      </c>
    </row>
    <row r="13" spans="1:9" x14ac:dyDescent="0.3">
      <c r="A13" s="2">
        <v>12</v>
      </c>
      <c r="B13" s="2" t="s">
        <v>181</v>
      </c>
      <c r="C13" s="2" t="s">
        <v>182</v>
      </c>
      <c r="D13" s="2" t="s">
        <v>88</v>
      </c>
      <c r="E13" s="2">
        <v>0</v>
      </c>
      <c r="F13" s="2">
        <v>0</v>
      </c>
      <c r="G13" s="2"/>
      <c r="H13" s="2">
        <f t="shared" si="0"/>
        <v>0</v>
      </c>
    </row>
    <row r="14" spans="1:9" x14ac:dyDescent="0.3">
      <c r="A14" s="2">
        <v>12</v>
      </c>
      <c r="B14" s="2" t="s">
        <v>183</v>
      </c>
      <c r="C14" s="2" t="s">
        <v>184</v>
      </c>
      <c r="D14" s="2" t="s">
        <v>31</v>
      </c>
      <c r="E14" s="2">
        <v>0</v>
      </c>
      <c r="F14" s="2">
        <v>0</v>
      </c>
      <c r="G14" s="2"/>
      <c r="H14" s="2">
        <f t="shared" si="0"/>
        <v>0</v>
      </c>
    </row>
    <row r="15" spans="1:9" x14ac:dyDescent="0.3">
      <c r="A15" s="2">
        <v>12</v>
      </c>
      <c r="B15" s="2" t="s">
        <v>185</v>
      </c>
      <c r="C15" s="2" t="s">
        <v>186</v>
      </c>
      <c r="D15" s="2" t="s">
        <v>24</v>
      </c>
      <c r="E15" s="2">
        <v>0</v>
      </c>
      <c r="F15" s="2">
        <v>0</v>
      </c>
      <c r="G15" s="2"/>
      <c r="H15" s="2">
        <f t="shared" si="0"/>
        <v>0</v>
      </c>
    </row>
    <row r="16" spans="1:9" x14ac:dyDescent="0.3">
      <c r="A16" s="2">
        <v>12</v>
      </c>
      <c r="B16" s="2" t="s">
        <v>187</v>
      </c>
      <c r="C16" s="2" t="s">
        <v>162</v>
      </c>
      <c r="D16" s="2" t="s">
        <v>31</v>
      </c>
      <c r="E16" s="2">
        <v>0</v>
      </c>
      <c r="F16" s="2">
        <v>0</v>
      </c>
      <c r="G16" s="2"/>
      <c r="H16" s="2">
        <f t="shared" si="0"/>
        <v>0</v>
      </c>
    </row>
  </sheetData>
  <sortState xmlns:xlrd2="http://schemas.microsoft.com/office/spreadsheetml/2017/richdata2" ref="B2:H16">
    <sortCondition descending="1" ref="H2:H16"/>
    <sortCondition descending="1" ref="F2:F1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"/>
  <sheetViews>
    <sheetView workbookViewId="0">
      <selection activeCell="A2" sqref="A2:H6"/>
    </sheetView>
  </sheetViews>
  <sheetFormatPr defaultRowHeight="14.4" x14ac:dyDescent="0.3"/>
  <cols>
    <col min="1" max="1" width="6" bestFit="1" customWidth="1"/>
    <col min="2" max="2" width="14.44140625" bestFit="1" customWidth="1"/>
    <col min="3" max="3" width="19.44140625" bestFit="1" customWidth="1"/>
    <col min="4" max="4" width="25.6640625" bestFit="1" customWidth="1"/>
    <col min="5" max="5" width="6.6640625" bestFit="1" customWidth="1"/>
    <col min="6" max="6" width="7.3320312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48</v>
      </c>
      <c r="C2" s="7" t="s">
        <v>160</v>
      </c>
      <c r="D2" s="7" t="s">
        <v>11</v>
      </c>
      <c r="E2" s="7">
        <v>50</v>
      </c>
      <c r="F2" s="7">
        <v>40</v>
      </c>
      <c r="G2" s="7">
        <v>7</v>
      </c>
      <c r="H2" s="7">
        <f>F2+G2</f>
        <v>47</v>
      </c>
    </row>
    <row r="3" spans="1:8" x14ac:dyDescent="0.3">
      <c r="A3" s="7">
        <v>2</v>
      </c>
      <c r="B3" s="7" t="s">
        <v>188</v>
      </c>
      <c r="C3" s="7" t="s">
        <v>189</v>
      </c>
      <c r="D3" s="7" t="s">
        <v>103</v>
      </c>
      <c r="E3" s="7">
        <v>36</v>
      </c>
      <c r="F3" s="7">
        <v>31</v>
      </c>
      <c r="G3" s="7">
        <v>10</v>
      </c>
      <c r="H3" s="7">
        <f t="shared" ref="H3:H6" si="0">F3+G3</f>
        <v>41</v>
      </c>
    </row>
    <row r="4" spans="1:8" x14ac:dyDescent="0.3">
      <c r="A4" s="7">
        <v>3</v>
      </c>
      <c r="B4" s="7" t="s">
        <v>44</v>
      </c>
      <c r="C4" s="7" t="s">
        <v>154</v>
      </c>
      <c r="D4" s="7" t="s">
        <v>38</v>
      </c>
      <c r="E4" s="7">
        <v>25</v>
      </c>
      <c r="F4" s="7">
        <v>19</v>
      </c>
      <c r="G4" s="7">
        <v>4</v>
      </c>
      <c r="H4" s="7">
        <f t="shared" si="0"/>
        <v>23</v>
      </c>
    </row>
    <row r="5" spans="1:8" x14ac:dyDescent="0.3">
      <c r="A5" s="7">
        <v>4</v>
      </c>
      <c r="B5" s="7" t="s">
        <v>190</v>
      </c>
      <c r="C5" s="7" t="s">
        <v>191</v>
      </c>
      <c r="D5" s="7" t="s">
        <v>43</v>
      </c>
      <c r="E5" s="7">
        <v>16</v>
      </c>
      <c r="F5" s="7">
        <v>16</v>
      </c>
      <c r="G5" s="7">
        <v>5</v>
      </c>
      <c r="H5" s="7">
        <f t="shared" si="0"/>
        <v>21</v>
      </c>
    </row>
    <row r="6" spans="1:8" x14ac:dyDescent="0.3">
      <c r="A6" s="7">
        <v>5</v>
      </c>
      <c r="B6" s="7" t="s">
        <v>9</v>
      </c>
      <c r="C6" s="7" t="s">
        <v>162</v>
      </c>
      <c r="D6" s="7" t="s">
        <v>11</v>
      </c>
      <c r="E6" s="7">
        <v>4</v>
      </c>
      <c r="F6" s="7">
        <v>4</v>
      </c>
      <c r="G6" s="7"/>
      <c r="H6" s="7">
        <f t="shared" si="0"/>
        <v>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1"/>
  <sheetViews>
    <sheetView workbookViewId="0">
      <selection activeCell="D6" sqref="D6"/>
    </sheetView>
  </sheetViews>
  <sheetFormatPr defaultRowHeight="14.4" x14ac:dyDescent="0.3"/>
  <cols>
    <col min="1" max="1" width="6" bestFit="1" customWidth="1"/>
    <col min="2" max="2" width="19" bestFit="1" customWidth="1"/>
    <col min="3" max="3" width="23.109375" customWidth="1"/>
    <col min="4" max="4" width="24.21875" customWidth="1"/>
    <col min="5" max="5" width="6.6640625" bestFit="1" customWidth="1"/>
    <col min="6" max="6" width="9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6</v>
      </c>
      <c r="C2" s="7" t="s">
        <v>7</v>
      </c>
      <c r="D2" s="7" t="s">
        <v>8</v>
      </c>
      <c r="E2" s="7">
        <v>34</v>
      </c>
      <c r="F2" s="7">
        <v>34</v>
      </c>
      <c r="G2" s="7">
        <v>5</v>
      </c>
      <c r="H2" s="7">
        <f t="shared" ref="H2:H31" si="0">F2+G2</f>
        <v>39</v>
      </c>
    </row>
    <row r="3" spans="1:8" x14ac:dyDescent="0.3">
      <c r="A3" s="7">
        <v>2</v>
      </c>
      <c r="B3" s="7" t="s">
        <v>25</v>
      </c>
      <c r="C3" s="7" t="s">
        <v>26</v>
      </c>
      <c r="D3" s="7" t="s">
        <v>8</v>
      </c>
      <c r="E3" s="7">
        <v>27</v>
      </c>
      <c r="F3" s="7">
        <v>27</v>
      </c>
      <c r="G3" s="7">
        <v>4</v>
      </c>
      <c r="H3" s="7">
        <f t="shared" si="0"/>
        <v>31</v>
      </c>
    </row>
    <row r="4" spans="1:8" x14ac:dyDescent="0.3">
      <c r="A4" s="7">
        <v>3</v>
      </c>
      <c r="B4" s="7" t="s">
        <v>22</v>
      </c>
      <c r="C4" s="7" t="s">
        <v>23</v>
      </c>
      <c r="D4" s="7" t="s">
        <v>24</v>
      </c>
      <c r="E4" s="7">
        <v>30</v>
      </c>
      <c r="F4" s="7">
        <v>28</v>
      </c>
      <c r="G4" s="7"/>
      <c r="H4" s="7">
        <f t="shared" si="0"/>
        <v>28</v>
      </c>
    </row>
    <row r="5" spans="1:8" x14ac:dyDescent="0.3">
      <c r="A5" s="7">
        <v>4</v>
      </c>
      <c r="B5" s="7" t="s">
        <v>29</v>
      </c>
      <c r="C5" s="7" t="s">
        <v>30</v>
      </c>
      <c r="D5" s="7" t="s">
        <v>31</v>
      </c>
      <c r="E5" s="7">
        <v>26</v>
      </c>
      <c r="F5" s="7">
        <v>23</v>
      </c>
      <c r="G5" s="7"/>
      <c r="H5" s="7">
        <f t="shared" si="0"/>
        <v>23</v>
      </c>
    </row>
    <row r="6" spans="1:8" x14ac:dyDescent="0.3">
      <c r="A6" s="7">
        <v>5</v>
      </c>
      <c r="B6" s="7" t="s">
        <v>44</v>
      </c>
      <c r="C6" s="7" t="s">
        <v>45</v>
      </c>
      <c r="D6" s="7" t="s">
        <v>38</v>
      </c>
      <c r="E6" s="7">
        <v>11</v>
      </c>
      <c r="F6" s="7">
        <v>11</v>
      </c>
      <c r="G6" s="7">
        <v>10</v>
      </c>
      <c r="H6" s="7">
        <f t="shared" si="0"/>
        <v>21</v>
      </c>
    </row>
    <row r="7" spans="1:8" x14ac:dyDescent="0.3">
      <c r="A7" s="7">
        <v>6</v>
      </c>
      <c r="B7" s="7" t="s">
        <v>200</v>
      </c>
      <c r="C7" s="7" t="s">
        <v>201</v>
      </c>
      <c r="D7" s="7" t="s">
        <v>88</v>
      </c>
      <c r="E7" s="7">
        <v>13</v>
      </c>
      <c r="F7" s="7">
        <v>13</v>
      </c>
      <c r="G7" s="7">
        <v>7</v>
      </c>
      <c r="H7" s="7">
        <f t="shared" si="0"/>
        <v>20</v>
      </c>
    </row>
    <row r="8" spans="1:8" x14ac:dyDescent="0.3">
      <c r="A8" s="7">
        <v>7</v>
      </c>
      <c r="B8" s="7" t="s">
        <v>34</v>
      </c>
      <c r="C8" s="7" t="s">
        <v>35</v>
      </c>
      <c r="D8" s="7" t="s">
        <v>19</v>
      </c>
      <c r="E8" s="7">
        <v>16</v>
      </c>
      <c r="F8" s="7">
        <v>16</v>
      </c>
      <c r="G8" s="7">
        <v>1</v>
      </c>
      <c r="H8" s="7">
        <f t="shared" si="0"/>
        <v>17</v>
      </c>
    </row>
    <row r="9" spans="1:8" x14ac:dyDescent="0.3">
      <c r="A9" s="7">
        <v>8</v>
      </c>
      <c r="B9" s="7" t="s">
        <v>12</v>
      </c>
      <c r="C9" s="7" t="s">
        <v>13</v>
      </c>
      <c r="D9" s="7" t="s">
        <v>8</v>
      </c>
      <c r="E9" s="7">
        <v>15</v>
      </c>
      <c r="F9" s="7">
        <v>15</v>
      </c>
      <c r="G9" s="7"/>
      <c r="H9" s="7">
        <f t="shared" si="0"/>
        <v>15</v>
      </c>
    </row>
    <row r="10" spans="1:8" x14ac:dyDescent="0.3">
      <c r="A10" s="7">
        <v>9</v>
      </c>
      <c r="B10" s="7" t="s">
        <v>198</v>
      </c>
      <c r="C10" s="7" t="s">
        <v>199</v>
      </c>
      <c r="D10" s="7" t="s">
        <v>8</v>
      </c>
      <c r="E10" s="7">
        <v>16</v>
      </c>
      <c r="F10" s="7">
        <v>14</v>
      </c>
      <c r="G10" s="7"/>
      <c r="H10" s="7">
        <f t="shared" si="0"/>
        <v>14</v>
      </c>
    </row>
    <row r="11" spans="1:8" x14ac:dyDescent="0.3">
      <c r="A11" s="7">
        <v>10</v>
      </c>
      <c r="B11" s="7" t="s">
        <v>208</v>
      </c>
      <c r="C11" s="7" t="s">
        <v>209</v>
      </c>
      <c r="D11" s="7" t="s">
        <v>8</v>
      </c>
      <c r="E11" s="7">
        <v>6</v>
      </c>
      <c r="F11" s="7">
        <v>6</v>
      </c>
      <c r="G11" s="7">
        <v>4</v>
      </c>
      <c r="H11" s="7">
        <f t="shared" si="0"/>
        <v>10</v>
      </c>
    </row>
    <row r="12" spans="1:8" x14ac:dyDescent="0.3">
      <c r="A12" s="7">
        <v>11</v>
      </c>
      <c r="B12" s="7" t="s">
        <v>187</v>
      </c>
      <c r="C12" s="7" t="s">
        <v>202</v>
      </c>
      <c r="D12" s="7" t="s">
        <v>31</v>
      </c>
      <c r="E12" s="7">
        <v>9</v>
      </c>
      <c r="F12" s="7">
        <v>9</v>
      </c>
      <c r="G12" s="7"/>
      <c r="H12" s="7">
        <f t="shared" si="0"/>
        <v>9</v>
      </c>
    </row>
    <row r="13" spans="1:8" x14ac:dyDescent="0.3">
      <c r="A13" s="7">
        <v>12</v>
      </c>
      <c r="B13" s="7" t="s">
        <v>203</v>
      </c>
      <c r="C13" s="7" t="s">
        <v>204</v>
      </c>
      <c r="D13" s="7" t="s">
        <v>19</v>
      </c>
      <c r="E13" s="7">
        <v>8</v>
      </c>
      <c r="F13" s="7">
        <v>8</v>
      </c>
      <c r="G13" s="7"/>
      <c r="H13" s="7">
        <f t="shared" si="0"/>
        <v>8</v>
      </c>
    </row>
    <row r="14" spans="1:8" x14ac:dyDescent="0.3">
      <c r="A14" s="2">
        <v>13</v>
      </c>
      <c r="B14" s="2" t="s">
        <v>205</v>
      </c>
      <c r="C14" s="2" t="s">
        <v>206</v>
      </c>
      <c r="D14" s="2" t="s">
        <v>67</v>
      </c>
      <c r="E14" s="2">
        <v>7</v>
      </c>
      <c r="F14" s="2">
        <v>7</v>
      </c>
      <c r="G14" s="2"/>
      <c r="H14" s="2">
        <f t="shared" si="0"/>
        <v>7</v>
      </c>
    </row>
    <row r="15" spans="1:8" x14ac:dyDescent="0.3">
      <c r="A15" s="2">
        <v>14</v>
      </c>
      <c r="B15" s="2" t="s">
        <v>207</v>
      </c>
      <c r="C15" s="2" t="s">
        <v>10</v>
      </c>
      <c r="D15" s="2" t="s">
        <v>11</v>
      </c>
      <c r="E15" s="2">
        <v>6</v>
      </c>
      <c r="F15" s="2">
        <v>6</v>
      </c>
      <c r="G15" s="2"/>
      <c r="H15" s="2">
        <f t="shared" si="0"/>
        <v>6</v>
      </c>
    </row>
    <row r="16" spans="1:8" x14ac:dyDescent="0.3">
      <c r="A16" s="2">
        <v>15</v>
      </c>
      <c r="B16" s="2" t="s">
        <v>210</v>
      </c>
      <c r="C16" s="2" t="s">
        <v>211</v>
      </c>
      <c r="D16" s="2" t="s">
        <v>11</v>
      </c>
      <c r="E16" s="2">
        <v>4</v>
      </c>
      <c r="F16" s="2">
        <v>4</v>
      </c>
      <c r="G16" s="2"/>
      <c r="H16" s="2">
        <f t="shared" si="0"/>
        <v>4</v>
      </c>
    </row>
    <row r="17" spans="1:8" x14ac:dyDescent="0.3">
      <c r="A17" s="2">
        <v>15</v>
      </c>
      <c r="B17" s="2" t="s">
        <v>212</v>
      </c>
      <c r="C17" s="2" t="s">
        <v>55</v>
      </c>
      <c r="D17" s="2" t="s">
        <v>8</v>
      </c>
      <c r="E17" s="2">
        <v>4</v>
      </c>
      <c r="F17" s="2">
        <v>4</v>
      </c>
      <c r="G17" s="2"/>
      <c r="H17" s="2">
        <f t="shared" si="0"/>
        <v>4</v>
      </c>
    </row>
    <row r="18" spans="1:8" x14ac:dyDescent="0.3">
      <c r="A18" s="2">
        <v>17</v>
      </c>
      <c r="B18" s="2" t="s">
        <v>215</v>
      </c>
      <c r="C18" s="2" t="s">
        <v>216</v>
      </c>
      <c r="D18" s="2" t="s">
        <v>16</v>
      </c>
      <c r="E18" s="2">
        <v>2</v>
      </c>
      <c r="F18" s="2">
        <v>2</v>
      </c>
      <c r="G18" s="2">
        <v>2</v>
      </c>
      <c r="H18" s="2">
        <f t="shared" si="0"/>
        <v>4</v>
      </c>
    </row>
    <row r="19" spans="1:8" x14ac:dyDescent="0.3">
      <c r="A19" s="2">
        <v>18</v>
      </c>
      <c r="B19" s="2" t="s">
        <v>213</v>
      </c>
      <c r="C19" s="2" t="s">
        <v>214</v>
      </c>
      <c r="D19" s="2" t="s">
        <v>59</v>
      </c>
      <c r="E19" s="2">
        <v>3</v>
      </c>
      <c r="F19" s="2">
        <v>3</v>
      </c>
      <c r="G19" s="2"/>
      <c r="H19" s="2">
        <f t="shared" si="0"/>
        <v>3</v>
      </c>
    </row>
    <row r="20" spans="1:8" x14ac:dyDescent="0.3">
      <c r="A20" s="2">
        <v>19</v>
      </c>
      <c r="B20" s="2" t="s">
        <v>217</v>
      </c>
      <c r="C20" s="2" t="s">
        <v>218</v>
      </c>
      <c r="D20" s="2" t="s">
        <v>38</v>
      </c>
      <c r="E20" s="2">
        <v>1</v>
      </c>
      <c r="F20" s="2">
        <v>1</v>
      </c>
      <c r="G20" s="2"/>
      <c r="H20" s="2">
        <f t="shared" si="0"/>
        <v>1</v>
      </c>
    </row>
    <row r="21" spans="1:8" x14ac:dyDescent="0.3">
      <c r="A21" s="2">
        <v>19</v>
      </c>
      <c r="B21" s="2" t="s">
        <v>219</v>
      </c>
      <c r="C21" s="2" t="s">
        <v>220</v>
      </c>
      <c r="D21" s="2" t="s">
        <v>16</v>
      </c>
      <c r="E21" s="2">
        <v>1</v>
      </c>
      <c r="F21" s="2">
        <v>1</v>
      </c>
      <c r="G21" s="2"/>
      <c r="H21" s="2">
        <f t="shared" si="0"/>
        <v>1</v>
      </c>
    </row>
    <row r="22" spans="1:8" x14ac:dyDescent="0.3">
      <c r="A22" s="2">
        <v>21</v>
      </c>
      <c r="B22" s="2" t="s">
        <v>221</v>
      </c>
      <c r="C22" s="2" t="s">
        <v>222</v>
      </c>
      <c r="D22" s="2" t="s">
        <v>43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>
        <v>21</v>
      </c>
      <c r="B23" s="2" t="s">
        <v>183</v>
      </c>
      <c r="C23" s="2" t="s">
        <v>223</v>
      </c>
      <c r="D23" s="2" t="s">
        <v>31</v>
      </c>
      <c r="E23" s="2">
        <v>0</v>
      </c>
      <c r="F23" s="2">
        <v>0</v>
      </c>
      <c r="G23" s="2"/>
      <c r="H23" s="2">
        <f t="shared" si="0"/>
        <v>0</v>
      </c>
    </row>
    <row r="24" spans="1:8" x14ac:dyDescent="0.3">
      <c r="A24" s="2">
        <v>21</v>
      </c>
      <c r="B24" s="2" t="s">
        <v>177</v>
      </c>
      <c r="C24" s="2" t="s">
        <v>224</v>
      </c>
      <c r="D24" s="2" t="s">
        <v>8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>
        <v>21</v>
      </c>
      <c r="B25" s="2" t="s">
        <v>225</v>
      </c>
      <c r="C25" s="2" t="s">
        <v>226</v>
      </c>
      <c r="D25" s="2" t="s">
        <v>31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>
        <v>21</v>
      </c>
      <c r="B26" s="2" t="s">
        <v>227</v>
      </c>
      <c r="C26" s="2" t="s">
        <v>228</v>
      </c>
      <c r="D26" s="2" t="s">
        <v>59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>
        <v>21</v>
      </c>
      <c r="B27" s="2" t="s">
        <v>229</v>
      </c>
      <c r="C27" s="2" t="s">
        <v>230</v>
      </c>
      <c r="D27" s="2" t="s">
        <v>43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>
        <v>21</v>
      </c>
      <c r="B28" s="2" t="s">
        <v>231</v>
      </c>
      <c r="C28" s="2" t="s">
        <v>232</v>
      </c>
      <c r="D28" s="2" t="s">
        <v>19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>
        <v>21</v>
      </c>
      <c r="B29" s="2" t="s">
        <v>233</v>
      </c>
      <c r="C29" s="2" t="s">
        <v>234</v>
      </c>
      <c r="D29" s="2" t="s">
        <v>38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>
        <v>21</v>
      </c>
      <c r="B30" s="2" t="s">
        <v>46</v>
      </c>
      <c r="C30" s="2" t="s">
        <v>47</v>
      </c>
      <c r="D30" s="2" t="s">
        <v>38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>
        <v>21</v>
      </c>
      <c r="B31" s="2" t="s">
        <v>235</v>
      </c>
      <c r="C31" s="2" t="s">
        <v>236</v>
      </c>
      <c r="D31" s="2" t="s">
        <v>31</v>
      </c>
      <c r="E31" s="2">
        <v>0</v>
      </c>
      <c r="F31" s="2">
        <v>0</v>
      </c>
      <c r="G31" s="2"/>
      <c r="H31" s="2">
        <f t="shared" si="0"/>
        <v>0</v>
      </c>
    </row>
  </sheetData>
  <sortState xmlns:xlrd2="http://schemas.microsoft.com/office/spreadsheetml/2017/richdata2" ref="A2:H31">
    <sortCondition descending="1" ref="H2:H31"/>
    <sortCondition descending="1" ref="F2:F3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"/>
  <sheetViews>
    <sheetView workbookViewId="0">
      <selection activeCell="A2" sqref="A2:H6"/>
    </sheetView>
  </sheetViews>
  <sheetFormatPr defaultRowHeight="14.4" x14ac:dyDescent="0.3"/>
  <cols>
    <col min="1" max="1" width="6" bestFit="1" customWidth="1"/>
    <col min="2" max="2" width="18" bestFit="1" customWidth="1"/>
    <col min="3" max="3" width="26.33203125" customWidth="1"/>
    <col min="4" max="4" width="22.88671875" customWidth="1"/>
    <col min="5" max="5" width="6.109375" customWidth="1"/>
    <col min="6" max="6" width="8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336</v>
      </c>
      <c r="C2" s="7" t="s">
        <v>338</v>
      </c>
      <c r="D2" s="7" t="s">
        <v>16</v>
      </c>
      <c r="E2" s="7">
        <v>24</v>
      </c>
      <c r="F2" s="7">
        <v>24</v>
      </c>
      <c r="G2" s="7">
        <v>10</v>
      </c>
      <c r="H2" s="7">
        <f t="shared" ref="H2:H13" si="0">F2+G2</f>
        <v>34</v>
      </c>
    </row>
    <row r="3" spans="1:8" x14ac:dyDescent="0.3">
      <c r="A3" s="7">
        <v>2</v>
      </c>
      <c r="B3" s="7" t="s">
        <v>336</v>
      </c>
      <c r="C3" s="7" t="s">
        <v>337</v>
      </c>
      <c r="D3" s="7" t="s">
        <v>16</v>
      </c>
      <c r="E3" s="7">
        <v>31</v>
      </c>
      <c r="F3" s="7">
        <v>26</v>
      </c>
      <c r="G3" s="7">
        <v>5</v>
      </c>
      <c r="H3" s="7">
        <f t="shared" si="0"/>
        <v>31</v>
      </c>
    </row>
    <row r="4" spans="1:8" x14ac:dyDescent="0.3">
      <c r="A4" s="7">
        <v>3</v>
      </c>
      <c r="B4" s="7" t="s">
        <v>339</v>
      </c>
      <c r="C4" s="7" t="s">
        <v>340</v>
      </c>
      <c r="D4" s="7" t="s">
        <v>19</v>
      </c>
      <c r="E4" s="7">
        <v>23</v>
      </c>
      <c r="F4" s="7">
        <v>23</v>
      </c>
      <c r="G4" s="7">
        <v>3</v>
      </c>
      <c r="H4" s="7">
        <f t="shared" si="0"/>
        <v>26</v>
      </c>
    </row>
    <row r="5" spans="1:8" x14ac:dyDescent="0.3">
      <c r="A5" s="7">
        <v>4</v>
      </c>
      <c r="B5" s="7" t="s">
        <v>342</v>
      </c>
      <c r="C5" s="7" t="s">
        <v>343</v>
      </c>
      <c r="D5" s="7" t="s">
        <v>11</v>
      </c>
      <c r="E5" s="7">
        <v>13</v>
      </c>
      <c r="F5" s="7">
        <v>13</v>
      </c>
      <c r="G5" s="7">
        <v>7</v>
      </c>
      <c r="H5" s="7">
        <f t="shared" si="0"/>
        <v>20</v>
      </c>
    </row>
    <row r="6" spans="1:8" x14ac:dyDescent="0.3">
      <c r="A6" s="7">
        <v>5</v>
      </c>
      <c r="B6" s="7" t="s">
        <v>32</v>
      </c>
      <c r="C6" s="7" t="s">
        <v>33</v>
      </c>
      <c r="D6" s="7" t="s">
        <v>16</v>
      </c>
      <c r="E6" s="7">
        <v>16</v>
      </c>
      <c r="F6" s="7">
        <v>16</v>
      </c>
      <c r="G6" s="7">
        <v>2</v>
      </c>
      <c r="H6" s="7">
        <f t="shared" si="0"/>
        <v>18</v>
      </c>
    </row>
    <row r="7" spans="1:8" x14ac:dyDescent="0.3">
      <c r="A7" s="2">
        <v>6</v>
      </c>
      <c r="B7" s="2" t="s">
        <v>188</v>
      </c>
      <c r="C7" s="2" t="s">
        <v>341</v>
      </c>
      <c r="D7" s="2" t="s">
        <v>103</v>
      </c>
      <c r="E7" s="2">
        <v>15</v>
      </c>
      <c r="F7" s="2">
        <v>15</v>
      </c>
      <c r="G7" s="2"/>
      <c r="H7" s="2">
        <f t="shared" si="0"/>
        <v>15</v>
      </c>
    </row>
    <row r="8" spans="1:8" x14ac:dyDescent="0.3">
      <c r="A8" s="2">
        <v>7</v>
      </c>
      <c r="B8" s="2" t="s">
        <v>36</v>
      </c>
      <c r="C8" s="2" t="s">
        <v>37</v>
      </c>
      <c r="D8" s="2" t="s">
        <v>38</v>
      </c>
      <c r="E8" s="2">
        <v>10</v>
      </c>
      <c r="F8" s="2">
        <v>10</v>
      </c>
      <c r="G8" s="2">
        <v>4</v>
      </c>
      <c r="H8" s="2">
        <f t="shared" si="0"/>
        <v>14</v>
      </c>
    </row>
    <row r="9" spans="1:8" x14ac:dyDescent="0.3">
      <c r="A9" s="2">
        <v>8</v>
      </c>
      <c r="B9" s="2" t="s">
        <v>344</v>
      </c>
      <c r="C9" s="2" t="s">
        <v>345</v>
      </c>
      <c r="D9" s="2" t="s">
        <v>43</v>
      </c>
      <c r="E9" s="2">
        <v>9</v>
      </c>
      <c r="F9" s="2">
        <v>9</v>
      </c>
      <c r="G9" s="2"/>
      <c r="H9" s="2">
        <f t="shared" si="0"/>
        <v>9</v>
      </c>
    </row>
    <row r="10" spans="1:8" x14ac:dyDescent="0.3">
      <c r="A10" s="2">
        <v>9</v>
      </c>
      <c r="B10" s="2" t="s">
        <v>346</v>
      </c>
      <c r="C10" s="2" t="s">
        <v>347</v>
      </c>
      <c r="D10" s="2" t="s">
        <v>24</v>
      </c>
      <c r="E10" s="2">
        <v>7</v>
      </c>
      <c r="F10" s="2">
        <v>7</v>
      </c>
      <c r="G10" s="2">
        <v>2</v>
      </c>
      <c r="H10" s="2">
        <f t="shared" si="0"/>
        <v>9</v>
      </c>
    </row>
    <row r="11" spans="1:8" x14ac:dyDescent="0.3">
      <c r="A11" s="2">
        <v>10</v>
      </c>
      <c r="B11" s="2" t="s">
        <v>9</v>
      </c>
      <c r="C11" s="2" t="s">
        <v>10</v>
      </c>
      <c r="D11" s="2" t="s">
        <v>11</v>
      </c>
      <c r="E11" s="2">
        <v>5</v>
      </c>
      <c r="F11" s="2">
        <v>5</v>
      </c>
      <c r="G11" s="2"/>
      <c r="H11" s="2">
        <f t="shared" si="0"/>
        <v>5</v>
      </c>
    </row>
    <row r="12" spans="1:8" x14ac:dyDescent="0.3">
      <c r="A12" s="2">
        <v>11</v>
      </c>
      <c r="B12" s="2" t="s">
        <v>348</v>
      </c>
      <c r="C12" s="2" t="s">
        <v>349</v>
      </c>
      <c r="D12" s="2" t="s">
        <v>88</v>
      </c>
      <c r="E12" s="2">
        <v>0</v>
      </c>
      <c r="F12" s="2">
        <v>0</v>
      </c>
      <c r="G12" s="2"/>
      <c r="H12" s="2">
        <f t="shared" si="0"/>
        <v>0</v>
      </c>
    </row>
    <row r="13" spans="1:8" x14ac:dyDescent="0.3">
      <c r="A13" s="2">
        <v>11</v>
      </c>
      <c r="B13" s="2" t="s">
        <v>339</v>
      </c>
      <c r="C13" s="2" t="s">
        <v>350</v>
      </c>
      <c r="D13" s="2" t="s">
        <v>19</v>
      </c>
      <c r="E13" s="2">
        <v>0</v>
      </c>
      <c r="F13" s="2">
        <v>0</v>
      </c>
      <c r="G13" s="2"/>
      <c r="H13" s="2">
        <f t="shared" si="0"/>
        <v>0</v>
      </c>
    </row>
  </sheetData>
  <sortState xmlns:xlrd2="http://schemas.microsoft.com/office/spreadsheetml/2017/richdata2" ref="B2:H13">
    <sortCondition descending="1" ref="H2:H13"/>
    <sortCondition descending="1" ref="F2:F1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workbookViewId="0">
      <selection activeCell="S19" sqref="S19"/>
    </sheetView>
  </sheetViews>
  <sheetFormatPr defaultRowHeight="14.4" x14ac:dyDescent="0.3"/>
  <cols>
    <col min="1" max="1" width="6" bestFit="1" customWidth="1"/>
    <col min="2" max="2" width="20.44140625" bestFit="1" customWidth="1"/>
    <col min="3" max="3" width="17.33203125" bestFit="1" customWidth="1"/>
    <col min="4" max="4" width="26.44140625" bestFit="1" customWidth="1"/>
    <col min="5" max="5" width="6.6640625" bestFit="1" customWidth="1"/>
    <col min="6" max="6" width="8.777343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192</v>
      </c>
      <c r="C2" s="7" t="s">
        <v>28</v>
      </c>
      <c r="D2" s="7" t="s">
        <v>8</v>
      </c>
      <c r="E2" s="7">
        <v>41</v>
      </c>
      <c r="F2" s="7">
        <v>31</v>
      </c>
      <c r="G2" s="7">
        <v>10</v>
      </c>
      <c r="H2" s="7">
        <v>41</v>
      </c>
    </row>
    <row r="3" spans="1:8" x14ac:dyDescent="0.3">
      <c r="A3" s="7">
        <v>2</v>
      </c>
      <c r="B3" s="7" t="s">
        <v>193</v>
      </c>
      <c r="C3" s="7" t="s">
        <v>194</v>
      </c>
      <c r="D3" s="7" t="s">
        <v>59</v>
      </c>
      <c r="E3" s="7">
        <v>39</v>
      </c>
      <c r="F3" s="7">
        <v>34</v>
      </c>
      <c r="G3" s="7">
        <v>5</v>
      </c>
      <c r="H3" s="7">
        <v>39</v>
      </c>
    </row>
    <row r="4" spans="1:8" x14ac:dyDescent="0.3">
      <c r="A4" s="7">
        <v>3</v>
      </c>
      <c r="B4" s="7" t="s">
        <v>195</v>
      </c>
      <c r="C4" s="7" t="s">
        <v>196</v>
      </c>
      <c r="D4" s="7" t="s">
        <v>59</v>
      </c>
      <c r="E4" s="7">
        <v>32</v>
      </c>
      <c r="F4" s="7">
        <v>32</v>
      </c>
      <c r="G4" s="7">
        <v>7</v>
      </c>
      <c r="H4" s="7">
        <v>39</v>
      </c>
    </row>
  </sheetData>
  <sortState xmlns:xlrd2="http://schemas.microsoft.com/office/spreadsheetml/2017/richdata2" ref="B2:H4">
    <sortCondition descending="1" ref="H2:H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2"/>
  <sheetViews>
    <sheetView workbookViewId="0">
      <selection activeCell="A2" sqref="A2:H8"/>
    </sheetView>
  </sheetViews>
  <sheetFormatPr defaultRowHeight="14.4" x14ac:dyDescent="0.3"/>
  <cols>
    <col min="1" max="1" width="6" bestFit="1" customWidth="1"/>
    <col min="2" max="2" width="21.44140625" bestFit="1" customWidth="1"/>
    <col min="3" max="3" width="27" customWidth="1"/>
    <col min="4" max="4" width="24.109375" customWidth="1"/>
    <col min="5" max="5" width="6.6640625" bestFit="1" customWidth="1"/>
    <col min="6" max="6" width="7.886718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195</v>
      </c>
      <c r="C2" s="7" t="s">
        <v>77</v>
      </c>
      <c r="D2" s="7" t="s">
        <v>59</v>
      </c>
      <c r="E2" s="7">
        <v>41</v>
      </c>
      <c r="F2" s="7">
        <v>31</v>
      </c>
      <c r="G2" s="7">
        <v>10</v>
      </c>
      <c r="H2" s="7">
        <f t="shared" ref="H2:H31" si="0">F2+G2</f>
        <v>41</v>
      </c>
    </row>
    <row r="3" spans="1:8" x14ac:dyDescent="0.3">
      <c r="A3" s="7">
        <v>2</v>
      </c>
      <c r="B3" s="7" t="s">
        <v>34</v>
      </c>
      <c r="C3" s="7" t="s">
        <v>237</v>
      </c>
      <c r="D3" s="7" t="s">
        <v>19</v>
      </c>
      <c r="E3" s="7">
        <v>36</v>
      </c>
      <c r="F3" s="7">
        <v>32</v>
      </c>
      <c r="G3" s="7">
        <v>3</v>
      </c>
      <c r="H3" s="7">
        <f t="shared" si="0"/>
        <v>35</v>
      </c>
    </row>
    <row r="4" spans="1:8" x14ac:dyDescent="0.3">
      <c r="A4" s="7">
        <v>3</v>
      </c>
      <c r="B4" s="7" t="s">
        <v>29</v>
      </c>
      <c r="C4" s="7" t="s">
        <v>238</v>
      </c>
      <c r="D4" s="7" t="s">
        <v>31</v>
      </c>
      <c r="E4" s="7">
        <v>34</v>
      </c>
      <c r="F4" s="7">
        <v>26</v>
      </c>
      <c r="G4" s="7">
        <v>7</v>
      </c>
      <c r="H4" s="7">
        <f t="shared" si="0"/>
        <v>33</v>
      </c>
    </row>
    <row r="5" spans="1:8" x14ac:dyDescent="0.3">
      <c r="A5" s="7">
        <v>4</v>
      </c>
      <c r="B5" s="7" t="s">
        <v>74</v>
      </c>
      <c r="C5" s="7" t="s">
        <v>75</v>
      </c>
      <c r="D5" s="7" t="s">
        <v>11</v>
      </c>
      <c r="E5" s="7">
        <v>34</v>
      </c>
      <c r="F5" s="7">
        <v>31</v>
      </c>
      <c r="G5" s="7"/>
      <c r="H5" s="7">
        <f t="shared" si="0"/>
        <v>31</v>
      </c>
    </row>
    <row r="6" spans="1:8" x14ac:dyDescent="0.3">
      <c r="A6" s="7">
        <v>5</v>
      </c>
      <c r="B6" s="7" t="s">
        <v>80</v>
      </c>
      <c r="C6" s="7" t="s">
        <v>81</v>
      </c>
      <c r="D6" s="7" t="s">
        <v>11</v>
      </c>
      <c r="E6" s="7">
        <v>26</v>
      </c>
      <c r="F6" s="7">
        <v>24</v>
      </c>
      <c r="G6" s="7">
        <v>4</v>
      </c>
      <c r="H6" s="7">
        <f t="shared" si="0"/>
        <v>28</v>
      </c>
    </row>
    <row r="7" spans="1:8" x14ac:dyDescent="0.3">
      <c r="A7" s="7">
        <v>6</v>
      </c>
      <c r="B7" s="7" t="s">
        <v>32</v>
      </c>
      <c r="C7" s="7" t="s">
        <v>239</v>
      </c>
      <c r="D7" s="7" t="s">
        <v>16</v>
      </c>
      <c r="E7" s="7">
        <v>26</v>
      </c>
      <c r="F7" s="7">
        <v>26</v>
      </c>
      <c r="G7" s="7"/>
      <c r="H7" s="7">
        <f t="shared" si="0"/>
        <v>26</v>
      </c>
    </row>
    <row r="8" spans="1:8" x14ac:dyDescent="0.3">
      <c r="A8" s="7">
        <v>7</v>
      </c>
      <c r="B8" s="7" t="s">
        <v>240</v>
      </c>
      <c r="C8" s="7" t="s">
        <v>241</v>
      </c>
      <c r="D8" s="7" t="s">
        <v>16</v>
      </c>
      <c r="E8" s="7">
        <v>19</v>
      </c>
      <c r="F8" s="7">
        <v>19</v>
      </c>
      <c r="G8" s="7">
        <v>3</v>
      </c>
      <c r="H8" s="7">
        <f t="shared" si="0"/>
        <v>22</v>
      </c>
    </row>
    <row r="9" spans="1:8" x14ac:dyDescent="0.3">
      <c r="A9" s="2">
        <v>8</v>
      </c>
      <c r="B9" s="2" t="s">
        <v>242</v>
      </c>
      <c r="C9" s="2" t="s">
        <v>243</v>
      </c>
      <c r="D9" s="2" t="s">
        <v>31</v>
      </c>
      <c r="E9" s="2">
        <v>16</v>
      </c>
      <c r="F9" s="2">
        <v>16</v>
      </c>
      <c r="G9" s="2">
        <v>5</v>
      </c>
      <c r="H9" s="2">
        <f t="shared" si="0"/>
        <v>21</v>
      </c>
    </row>
    <row r="10" spans="1:8" x14ac:dyDescent="0.3">
      <c r="A10" s="2">
        <v>9</v>
      </c>
      <c r="B10" s="2" t="s">
        <v>78</v>
      </c>
      <c r="C10" s="2" t="s">
        <v>79</v>
      </c>
      <c r="D10" s="2" t="s">
        <v>59</v>
      </c>
      <c r="E10" s="2">
        <v>10</v>
      </c>
      <c r="F10" s="2">
        <v>10</v>
      </c>
      <c r="G10" s="2"/>
      <c r="H10" s="2">
        <f t="shared" si="0"/>
        <v>10</v>
      </c>
    </row>
    <row r="11" spans="1:8" x14ac:dyDescent="0.3">
      <c r="A11" s="2">
        <v>10</v>
      </c>
      <c r="B11" s="2" t="s">
        <v>208</v>
      </c>
      <c r="C11" s="2" t="s">
        <v>244</v>
      </c>
      <c r="D11" s="2" t="s">
        <v>8</v>
      </c>
      <c r="E11" s="2">
        <v>8</v>
      </c>
      <c r="F11" s="2">
        <v>8</v>
      </c>
      <c r="G11" s="2"/>
      <c r="H11" s="2">
        <f t="shared" si="0"/>
        <v>8</v>
      </c>
    </row>
    <row r="12" spans="1:8" x14ac:dyDescent="0.3">
      <c r="A12" s="2">
        <v>11</v>
      </c>
      <c r="B12" s="2" t="s">
        <v>68</v>
      </c>
      <c r="C12" s="2" t="s">
        <v>69</v>
      </c>
      <c r="D12" s="2" t="s">
        <v>8</v>
      </c>
      <c r="E12" s="2">
        <v>5</v>
      </c>
      <c r="F12" s="2">
        <v>5</v>
      </c>
      <c r="G12" s="2"/>
      <c r="H12" s="2">
        <f t="shared" si="0"/>
        <v>5</v>
      </c>
    </row>
    <row r="13" spans="1:8" x14ac:dyDescent="0.3">
      <c r="A13" s="2">
        <v>12</v>
      </c>
      <c r="B13" s="2" t="s">
        <v>225</v>
      </c>
      <c r="C13" s="2" t="s">
        <v>245</v>
      </c>
      <c r="D13" s="2" t="s">
        <v>31</v>
      </c>
      <c r="E13" s="2">
        <v>4</v>
      </c>
      <c r="F13" s="2">
        <v>4</v>
      </c>
      <c r="G13" s="2"/>
      <c r="H13" s="2">
        <f t="shared" si="0"/>
        <v>4</v>
      </c>
    </row>
    <row r="14" spans="1:8" x14ac:dyDescent="0.3">
      <c r="A14" s="2">
        <v>13</v>
      </c>
      <c r="B14" s="2" t="s">
        <v>246</v>
      </c>
      <c r="C14" s="2" t="s">
        <v>247</v>
      </c>
      <c r="D14" s="2" t="s">
        <v>19</v>
      </c>
      <c r="E14" s="2">
        <v>3</v>
      </c>
      <c r="F14" s="2">
        <v>3</v>
      </c>
      <c r="G14" s="2"/>
      <c r="H14" s="2">
        <f t="shared" si="0"/>
        <v>3</v>
      </c>
    </row>
    <row r="15" spans="1:8" x14ac:dyDescent="0.3">
      <c r="A15" s="2">
        <v>14</v>
      </c>
      <c r="B15" s="2" t="s">
        <v>70</v>
      </c>
      <c r="C15" s="2" t="s">
        <v>71</v>
      </c>
      <c r="D15" s="2" t="s">
        <v>38</v>
      </c>
      <c r="E15" s="2">
        <v>2</v>
      </c>
      <c r="F15" s="2">
        <v>2</v>
      </c>
      <c r="G15" s="2">
        <v>1</v>
      </c>
      <c r="H15" s="2">
        <f t="shared" si="0"/>
        <v>3</v>
      </c>
    </row>
    <row r="16" spans="1:8" x14ac:dyDescent="0.3">
      <c r="A16" s="2">
        <v>15</v>
      </c>
      <c r="B16" s="2" t="s">
        <v>249</v>
      </c>
      <c r="C16" s="2" t="s">
        <v>250</v>
      </c>
      <c r="D16" s="2" t="s">
        <v>8</v>
      </c>
      <c r="E16" s="2">
        <v>2</v>
      </c>
      <c r="F16" s="2">
        <v>2</v>
      </c>
      <c r="G16" s="2"/>
      <c r="H16" s="2">
        <f t="shared" si="0"/>
        <v>2</v>
      </c>
    </row>
    <row r="17" spans="1:8" x14ac:dyDescent="0.3">
      <c r="A17" s="2">
        <v>15</v>
      </c>
      <c r="B17" s="2" t="s">
        <v>119</v>
      </c>
      <c r="C17" s="2" t="s">
        <v>248</v>
      </c>
      <c r="D17" s="2" t="s">
        <v>67</v>
      </c>
      <c r="E17" s="2">
        <v>2</v>
      </c>
      <c r="F17" s="2">
        <v>2</v>
      </c>
      <c r="G17" s="2"/>
      <c r="H17" s="2">
        <f t="shared" si="0"/>
        <v>2</v>
      </c>
    </row>
    <row r="18" spans="1:8" x14ac:dyDescent="0.3">
      <c r="A18" s="2">
        <v>17</v>
      </c>
      <c r="B18" s="2" t="s">
        <v>132</v>
      </c>
      <c r="C18" s="2" t="s">
        <v>251</v>
      </c>
      <c r="D18" s="2" t="s">
        <v>8</v>
      </c>
      <c r="E18" s="2">
        <v>1</v>
      </c>
      <c r="F18" s="2">
        <v>1</v>
      </c>
      <c r="G18" s="2"/>
      <c r="H18" s="2">
        <f t="shared" si="0"/>
        <v>1</v>
      </c>
    </row>
    <row r="19" spans="1:8" x14ac:dyDescent="0.3">
      <c r="A19" s="2">
        <v>17</v>
      </c>
      <c r="B19" s="2" t="s">
        <v>12</v>
      </c>
      <c r="C19" s="2" t="s">
        <v>64</v>
      </c>
      <c r="D19" s="2" t="s">
        <v>8</v>
      </c>
      <c r="E19" s="2">
        <v>1</v>
      </c>
      <c r="F19" s="2">
        <v>1</v>
      </c>
      <c r="G19" s="2"/>
      <c r="H19" s="2">
        <f t="shared" si="0"/>
        <v>1</v>
      </c>
    </row>
    <row r="20" spans="1:8" x14ac:dyDescent="0.3">
      <c r="A20" s="2">
        <v>19</v>
      </c>
      <c r="B20" s="2" t="s">
        <v>259</v>
      </c>
      <c r="C20" s="2" t="s">
        <v>260</v>
      </c>
      <c r="D20" s="2" t="s">
        <v>38</v>
      </c>
      <c r="E20" s="2">
        <v>0</v>
      </c>
      <c r="F20" s="2">
        <v>0</v>
      </c>
      <c r="G20" s="2"/>
      <c r="H20" s="2">
        <f t="shared" si="0"/>
        <v>0</v>
      </c>
    </row>
    <row r="21" spans="1:8" x14ac:dyDescent="0.3">
      <c r="A21" s="2">
        <v>19</v>
      </c>
      <c r="B21" s="2" t="s">
        <v>60</v>
      </c>
      <c r="C21" s="2" t="s">
        <v>61</v>
      </c>
      <c r="D21" s="2" t="s">
        <v>43</v>
      </c>
      <c r="E21" s="2">
        <v>0</v>
      </c>
      <c r="F21" s="2">
        <v>0</v>
      </c>
      <c r="G21" s="2"/>
      <c r="H21" s="2">
        <f t="shared" si="0"/>
        <v>0</v>
      </c>
    </row>
    <row r="22" spans="1:8" x14ac:dyDescent="0.3">
      <c r="A22" s="2">
        <v>19</v>
      </c>
      <c r="B22" s="2" t="s">
        <v>255</v>
      </c>
      <c r="C22" s="2" t="s">
        <v>256</v>
      </c>
      <c r="D22" s="2" t="s">
        <v>38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>
        <v>19</v>
      </c>
      <c r="B23" s="2" t="s">
        <v>62</v>
      </c>
      <c r="C23" s="2" t="s">
        <v>63</v>
      </c>
      <c r="D23" s="2" t="s">
        <v>19</v>
      </c>
      <c r="E23" s="2">
        <v>0</v>
      </c>
      <c r="F23" s="2">
        <v>0</v>
      </c>
      <c r="G23" s="2"/>
      <c r="H23" s="2">
        <f t="shared" si="0"/>
        <v>0</v>
      </c>
    </row>
    <row r="24" spans="1:8" x14ac:dyDescent="0.3">
      <c r="A24" s="2">
        <v>19</v>
      </c>
      <c r="B24" s="2" t="s">
        <v>210</v>
      </c>
      <c r="C24" s="2" t="s">
        <v>252</v>
      </c>
      <c r="D24" s="2" t="s">
        <v>11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>
        <v>19</v>
      </c>
      <c r="B25" s="2" t="s">
        <v>263</v>
      </c>
      <c r="C25" s="2" t="s">
        <v>73</v>
      </c>
      <c r="D25" s="2" t="s">
        <v>16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>
        <v>19</v>
      </c>
      <c r="B26" s="2" t="s">
        <v>261</v>
      </c>
      <c r="C26" s="2" t="s">
        <v>262</v>
      </c>
      <c r="D26" s="2" t="s">
        <v>38</v>
      </c>
      <c r="E26" s="2">
        <v>0</v>
      </c>
      <c r="F26" s="2">
        <v>0</v>
      </c>
      <c r="G26" s="2"/>
      <c r="H26" s="2">
        <f t="shared" si="0"/>
        <v>0</v>
      </c>
    </row>
    <row r="27" spans="1:8" x14ac:dyDescent="0.3">
      <c r="A27" s="2">
        <v>19</v>
      </c>
      <c r="B27" s="2" t="s">
        <v>72</v>
      </c>
      <c r="C27" s="2" t="s">
        <v>73</v>
      </c>
      <c r="D27" s="2" t="s">
        <v>8</v>
      </c>
      <c r="E27" s="2">
        <v>0</v>
      </c>
      <c r="F27" s="2">
        <v>0</v>
      </c>
      <c r="G27" s="2"/>
      <c r="H27" s="2">
        <f t="shared" si="0"/>
        <v>0</v>
      </c>
    </row>
    <row r="28" spans="1:8" x14ac:dyDescent="0.3">
      <c r="A28" s="2">
        <v>19</v>
      </c>
      <c r="B28" s="2" t="s">
        <v>253</v>
      </c>
      <c r="C28" s="2" t="s">
        <v>254</v>
      </c>
      <c r="D28" s="2" t="s">
        <v>38</v>
      </c>
      <c r="E28" s="2">
        <v>0</v>
      </c>
      <c r="F28" s="2">
        <v>0</v>
      </c>
      <c r="G28" s="2"/>
      <c r="H28" s="2">
        <f t="shared" si="0"/>
        <v>0</v>
      </c>
    </row>
    <row r="29" spans="1:8" x14ac:dyDescent="0.3">
      <c r="A29" s="2">
        <v>19</v>
      </c>
      <c r="B29" s="2" t="s">
        <v>264</v>
      </c>
      <c r="C29" s="2" t="s">
        <v>265</v>
      </c>
      <c r="D29" s="2" t="s">
        <v>8</v>
      </c>
      <c r="E29" s="2">
        <v>0</v>
      </c>
      <c r="F29" s="2">
        <v>0</v>
      </c>
      <c r="G29" s="2"/>
      <c r="H29" s="2">
        <f t="shared" si="0"/>
        <v>0</v>
      </c>
    </row>
    <row r="30" spans="1:8" x14ac:dyDescent="0.3">
      <c r="A30" s="2">
        <v>19</v>
      </c>
      <c r="B30" s="2" t="s">
        <v>257</v>
      </c>
      <c r="C30" s="2" t="s">
        <v>258</v>
      </c>
      <c r="D30" s="2" t="s">
        <v>31</v>
      </c>
      <c r="E30" s="2">
        <v>0</v>
      </c>
      <c r="F30" s="2">
        <v>0</v>
      </c>
      <c r="G30" s="2"/>
      <c r="H30" s="2">
        <f t="shared" si="0"/>
        <v>0</v>
      </c>
    </row>
    <row r="31" spans="1:8" x14ac:dyDescent="0.3">
      <c r="A31" s="2">
        <v>19</v>
      </c>
      <c r="B31" s="2" t="s">
        <v>266</v>
      </c>
      <c r="C31" s="2" t="s">
        <v>267</v>
      </c>
      <c r="D31" s="2" t="s">
        <v>19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B32" s="4"/>
      <c r="C32" s="4"/>
      <c r="D32" s="4"/>
    </row>
  </sheetData>
  <sortState xmlns:xlrd2="http://schemas.microsoft.com/office/spreadsheetml/2017/richdata2" ref="A2:H31">
    <sortCondition descending="1" ref="H2:H31"/>
    <sortCondition descending="1" ref="F2:F3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8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17.33203125" customWidth="1"/>
    <col min="3" max="3" width="25.6640625" customWidth="1"/>
    <col min="4" max="4" width="23.6640625" customWidth="1"/>
    <col min="5" max="5" width="6.6640625" bestFit="1" customWidth="1"/>
    <col min="6" max="6" width="8.218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353</v>
      </c>
      <c r="C2" s="7" t="s">
        <v>354</v>
      </c>
      <c r="D2" s="7" t="s">
        <v>103</v>
      </c>
      <c r="E2" s="7">
        <v>33</v>
      </c>
      <c r="F2" s="7">
        <v>33</v>
      </c>
      <c r="G2" s="7">
        <v>10</v>
      </c>
      <c r="H2" s="7">
        <f>F2+G2</f>
        <v>43</v>
      </c>
    </row>
    <row r="3" spans="1:8" x14ac:dyDescent="0.3">
      <c r="A3" s="7">
        <v>2</v>
      </c>
      <c r="B3" s="7" t="s">
        <v>351</v>
      </c>
      <c r="C3" s="7" t="s">
        <v>352</v>
      </c>
      <c r="D3" s="7" t="s">
        <v>59</v>
      </c>
      <c r="E3" s="7">
        <v>37</v>
      </c>
      <c r="F3" s="7">
        <v>29</v>
      </c>
      <c r="G3" s="7">
        <v>7</v>
      </c>
      <c r="H3" s="7">
        <f t="shared" ref="H3:H8" si="0">F3+G3</f>
        <v>36</v>
      </c>
    </row>
    <row r="4" spans="1:8" x14ac:dyDescent="0.3">
      <c r="A4" s="7">
        <v>3</v>
      </c>
      <c r="B4" s="7" t="s">
        <v>50</v>
      </c>
      <c r="C4" s="7" t="s">
        <v>51</v>
      </c>
      <c r="D4" s="7" t="s">
        <v>16</v>
      </c>
      <c r="E4" s="7">
        <v>23</v>
      </c>
      <c r="F4" s="7">
        <v>22</v>
      </c>
      <c r="G4" s="7">
        <v>5</v>
      </c>
      <c r="H4" s="7">
        <f t="shared" si="0"/>
        <v>27</v>
      </c>
    </row>
    <row r="5" spans="1:8" x14ac:dyDescent="0.3">
      <c r="A5" s="2">
        <v>4</v>
      </c>
      <c r="B5" s="2" t="s">
        <v>355</v>
      </c>
      <c r="C5" s="2" t="s">
        <v>356</v>
      </c>
      <c r="D5" s="2" t="s">
        <v>103</v>
      </c>
      <c r="E5" s="2">
        <v>25</v>
      </c>
      <c r="F5" s="2">
        <v>19</v>
      </c>
      <c r="G5" s="2">
        <v>4</v>
      </c>
      <c r="H5" s="2">
        <f t="shared" si="0"/>
        <v>23</v>
      </c>
    </row>
    <row r="6" spans="1:8" x14ac:dyDescent="0.3">
      <c r="A6" s="2">
        <v>5</v>
      </c>
      <c r="B6" s="2" t="s">
        <v>65</v>
      </c>
      <c r="C6" s="2" t="s">
        <v>66</v>
      </c>
      <c r="D6" s="2" t="s">
        <v>67</v>
      </c>
      <c r="E6" s="2">
        <v>15</v>
      </c>
      <c r="F6" s="2">
        <v>14</v>
      </c>
      <c r="G6" s="2">
        <v>1</v>
      </c>
      <c r="H6" s="2">
        <f t="shared" si="0"/>
        <v>15</v>
      </c>
    </row>
    <row r="7" spans="1:8" x14ac:dyDescent="0.3">
      <c r="A7" s="2">
        <v>6</v>
      </c>
      <c r="B7" s="2" t="s">
        <v>135</v>
      </c>
      <c r="C7" s="2" t="s">
        <v>136</v>
      </c>
      <c r="D7" s="2" t="s">
        <v>103</v>
      </c>
      <c r="E7" s="2">
        <v>8</v>
      </c>
      <c r="F7" s="2">
        <v>8</v>
      </c>
      <c r="G7" s="2">
        <v>3</v>
      </c>
      <c r="H7" s="2">
        <f t="shared" si="0"/>
        <v>11</v>
      </c>
    </row>
    <row r="8" spans="1:8" x14ac:dyDescent="0.3">
      <c r="A8" s="2">
        <v>7</v>
      </c>
      <c r="B8" s="2" t="s">
        <v>54</v>
      </c>
      <c r="C8" s="2" t="s">
        <v>82</v>
      </c>
      <c r="D8" s="2" t="s">
        <v>11</v>
      </c>
      <c r="E8" s="2">
        <v>5</v>
      </c>
      <c r="F8" s="2">
        <v>5</v>
      </c>
      <c r="G8" s="2">
        <v>3</v>
      </c>
      <c r="H8" s="2">
        <f t="shared" si="0"/>
        <v>8</v>
      </c>
    </row>
  </sheetData>
  <sortState xmlns:xlrd2="http://schemas.microsoft.com/office/spreadsheetml/2017/richdata2" ref="A2:F8">
    <sortCondition descending="1" ref="F2:F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13.77734375" bestFit="1" customWidth="1"/>
    <col min="3" max="3" width="18" customWidth="1"/>
    <col min="4" max="4" width="24.44140625" customWidth="1"/>
    <col min="5" max="5" width="6.6640625" bestFit="1" customWidth="1"/>
    <col min="6" max="6" width="7.886718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57</v>
      </c>
      <c r="C2" s="7" t="s">
        <v>58</v>
      </c>
      <c r="D2" s="7" t="s">
        <v>59</v>
      </c>
      <c r="E2" s="7">
        <v>19</v>
      </c>
      <c r="F2" s="7">
        <v>19</v>
      </c>
      <c r="G2" s="7">
        <v>10</v>
      </c>
      <c r="H2" s="7">
        <f>F2+G2</f>
        <v>29</v>
      </c>
    </row>
    <row r="3" spans="1:8" x14ac:dyDescent="0.3">
      <c r="A3" s="7">
        <v>2</v>
      </c>
      <c r="B3" s="7" t="s">
        <v>17</v>
      </c>
      <c r="C3" s="7" t="s">
        <v>18</v>
      </c>
      <c r="D3" s="7" t="s">
        <v>19</v>
      </c>
      <c r="E3" s="7">
        <v>40</v>
      </c>
      <c r="F3" s="7">
        <v>31</v>
      </c>
      <c r="G3" s="7">
        <v>7</v>
      </c>
      <c r="H3" s="7">
        <f>F3+G3</f>
        <v>38</v>
      </c>
    </row>
    <row r="4" spans="1:8" x14ac:dyDescent="0.3">
      <c r="A4" s="7">
        <v>3</v>
      </c>
      <c r="B4" s="7" t="s">
        <v>86</v>
      </c>
      <c r="C4" s="7" t="s">
        <v>372</v>
      </c>
      <c r="D4" s="7" t="s">
        <v>88</v>
      </c>
      <c r="E4" s="7">
        <v>21</v>
      </c>
      <c r="F4" s="7">
        <v>21</v>
      </c>
      <c r="G4" s="7">
        <v>5</v>
      </c>
      <c r="H4" s="7">
        <f>F4+G4</f>
        <v>26</v>
      </c>
    </row>
  </sheetData>
  <sortState xmlns:xlrd2="http://schemas.microsoft.com/office/spreadsheetml/2017/richdata2" ref="A2:H4">
    <sortCondition descending="1" ref="G2:G4"/>
    <sortCondition descending="1" ref="F2:F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"/>
  <sheetViews>
    <sheetView workbookViewId="0">
      <selection activeCell="C14" sqref="C14"/>
    </sheetView>
  </sheetViews>
  <sheetFormatPr defaultRowHeight="14.4" x14ac:dyDescent="0.3"/>
  <cols>
    <col min="1" max="1" width="6" bestFit="1" customWidth="1"/>
    <col min="2" max="2" width="19.44140625" customWidth="1"/>
    <col min="3" max="3" width="24.6640625" customWidth="1"/>
    <col min="4" max="4" width="17.44140625" bestFit="1" customWidth="1"/>
    <col min="5" max="5" width="5.33203125" customWidth="1"/>
    <col min="6" max="6" width="8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44</v>
      </c>
      <c r="C2" s="7" t="s">
        <v>154</v>
      </c>
      <c r="D2" s="7" t="s">
        <v>38</v>
      </c>
      <c r="E2" s="7">
        <v>84</v>
      </c>
      <c r="F2" s="7">
        <v>84</v>
      </c>
      <c r="G2" s="7">
        <v>14</v>
      </c>
      <c r="H2" s="7">
        <f t="shared" ref="H2:H8" si="0">F2+G2</f>
        <v>98</v>
      </c>
    </row>
    <row r="3" spans="1:8" x14ac:dyDescent="0.3">
      <c r="A3" s="7">
        <v>2</v>
      </c>
      <c r="B3" s="7" t="s">
        <v>80</v>
      </c>
      <c r="C3" s="7" t="s">
        <v>155</v>
      </c>
      <c r="D3" s="7" t="s">
        <v>11</v>
      </c>
      <c r="E3" s="7">
        <v>84</v>
      </c>
      <c r="F3" s="7">
        <v>84</v>
      </c>
      <c r="G3" s="7"/>
      <c r="H3" s="7">
        <f t="shared" si="0"/>
        <v>84</v>
      </c>
    </row>
    <row r="4" spans="1:8" x14ac:dyDescent="0.3">
      <c r="A4" s="7">
        <v>3</v>
      </c>
      <c r="B4" s="7" t="s">
        <v>48</v>
      </c>
      <c r="C4" s="7" t="s">
        <v>156</v>
      </c>
      <c r="D4" s="7" t="s">
        <v>11</v>
      </c>
      <c r="E4" s="7">
        <v>42</v>
      </c>
      <c r="F4" s="7">
        <v>42</v>
      </c>
      <c r="G4" s="7">
        <v>14</v>
      </c>
      <c r="H4" s="7">
        <f t="shared" si="0"/>
        <v>56</v>
      </c>
    </row>
    <row r="5" spans="1:8" x14ac:dyDescent="0.3">
      <c r="A5" s="2">
        <v>4</v>
      </c>
      <c r="B5" s="2" t="s">
        <v>152</v>
      </c>
      <c r="C5" s="2" t="s">
        <v>160</v>
      </c>
      <c r="D5" s="2" t="s">
        <v>11</v>
      </c>
      <c r="E5" s="2">
        <v>28</v>
      </c>
      <c r="F5" s="2">
        <v>28</v>
      </c>
      <c r="G5" s="2">
        <v>14</v>
      </c>
      <c r="H5" s="2">
        <f t="shared" si="0"/>
        <v>42</v>
      </c>
    </row>
    <row r="6" spans="1:8" x14ac:dyDescent="0.3">
      <c r="A6" s="2">
        <v>5</v>
      </c>
      <c r="B6" s="2" t="s">
        <v>157</v>
      </c>
      <c r="C6" s="2" t="s">
        <v>158</v>
      </c>
      <c r="D6" s="2" t="s">
        <v>159</v>
      </c>
      <c r="E6" s="2">
        <v>28</v>
      </c>
      <c r="F6" s="2">
        <v>28</v>
      </c>
      <c r="G6" s="2"/>
      <c r="H6" s="2">
        <f t="shared" si="0"/>
        <v>28</v>
      </c>
    </row>
    <row r="7" spans="1:8" x14ac:dyDescent="0.3">
      <c r="A7" s="2">
        <v>6</v>
      </c>
      <c r="B7" s="2" t="s">
        <v>6</v>
      </c>
      <c r="C7" s="2" t="s">
        <v>161</v>
      </c>
      <c r="D7" s="2" t="s">
        <v>8</v>
      </c>
      <c r="E7" s="2">
        <v>14</v>
      </c>
      <c r="F7" s="2">
        <v>14</v>
      </c>
      <c r="G7" s="2"/>
      <c r="H7" s="2">
        <f t="shared" si="0"/>
        <v>14</v>
      </c>
    </row>
    <row r="8" spans="1:8" x14ac:dyDescent="0.3">
      <c r="A8" s="2">
        <v>7</v>
      </c>
      <c r="B8" s="2" t="s">
        <v>9</v>
      </c>
      <c r="C8" s="2" t="s">
        <v>162</v>
      </c>
      <c r="D8" s="2" t="s">
        <v>11</v>
      </c>
      <c r="E8" s="2">
        <v>0</v>
      </c>
      <c r="F8" s="2">
        <v>0</v>
      </c>
      <c r="G8" s="2"/>
      <c r="H8" s="2">
        <f t="shared" si="0"/>
        <v>0</v>
      </c>
    </row>
  </sheetData>
  <sortState xmlns:xlrd2="http://schemas.microsoft.com/office/spreadsheetml/2017/richdata2" ref="A1:H8">
    <sortCondition descending="1" ref="H1:H8"/>
    <sortCondition descending="1" ref="F1:F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18.44140625" bestFit="1" customWidth="1"/>
    <col min="3" max="3" width="22.44140625" bestFit="1" customWidth="1"/>
    <col min="4" max="4" width="18.44140625" bestFit="1" customWidth="1"/>
    <col min="5" max="5" width="6" customWidth="1"/>
    <col min="6" max="6" width="8.777343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52</v>
      </c>
      <c r="C2" s="7" t="s">
        <v>53</v>
      </c>
      <c r="D2" s="7" t="s">
        <v>19</v>
      </c>
      <c r="E2" s="7">
        <v>42</v>
      </c>
      <c r="F2" s="7">
        <v>37</v>
      </c>
      <c r="G2" s="7">
        <v>10</v>
      </c>
      <c r="H2" s="7">
        <f>F2+G2</f>
        <v>47</v>
      </c>
    </row>
    <row r="3" spans="1:8" x14ac:dyDescent="0.3">
      <c r="A3" s="7">
        <v>2</v>
      </c>
      <c r="B3" s="7" t="s">
        <v>117</v>
      </c>
      <c r="C3" s="7" t="s">
        <v>197</v>
      </c>
      <c r="D3" s="7" t="s">
        <v>11</v>
      </c>
      <c r="E3" s="7">
        <v>52</v>
      </c>
      <c r="F3" s="7">
        <v>40</v>
      </c>
      <c r="G3" s="7">
        <v>5</v>
      </c>
      <c r="H3" s="7">
        <f>F3+G3</f>
        <v>45</v>
      </c>
    </row>
    <row r="4" spans="1:8" x14ac:dyDescent="0.3">
      <c r="A4" s="7">
        <v>3</v>
      </c>
      <c r="B4" s="7" t="s">
        <v>17</v>
      </c>
      <c r="C4" s="7" t="s">
        <v>134</v>
      </c>
      <c r="D4" s="7" t="s">
        <v>19</v>
      </c>
      <c r="E4" s="7">
        <v>36</v>
      </c>
      <c r="F4" s="7">
        <v>26</v>
      </c>
      <c r="G4" s="7">
        <v>7</v>
      </c>
      <c r="H4" s="7">
        <f>F4+G4</f>
        <v>33</v>
      </c>
    </row>
  </sheetData>
  <sortState xmlns:xlrd2="http://schemas.microsoft.com/office/spreadsheetml/2017/richdata2" ref="B2:H4">
    <sortCondition descending="1" ref="H2:H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8"/>
  <sheetViews>
    <sheetView workbookViewId="0">
      <selection activeCell="G8" sqref="G8"/>
    </sheetView>
  </sheetViews>
  <sheetFormatPr defaultRowHeight="14.4" x14ac:dyDescent="0.3"/>
  <cols>
    <col min="1" max="1" width="6" bestFit="1" customWidth="1"/>
    <col min="2" max="2" width="19.6640625" customWidth="1"/>
    <col min="3" max="3" width="31" customWidth="1"/>
    <col min="4" max="4" width="26" customWidth="1"/>
    <col min="5" max="5" width="6.6640625" bestFit="1" customWidth="1"/>
    <col min="6" max="6" width="8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268</v>
      </c>
      <c r="C2" s="7" t="s">
        <v>269</v>
      </c>
      <c r="D2" s="7" t="s">
        <v>43</v>
      </c>
      <c r="E2" s="7">
        <v>51</v>
      </c>
      <c r="F2" s="7">
        <v>40</v>
      </c>
      <c r="G2" s="7">
        <v>10</v>
      </c>
      <c r="H2" s="7">
        <f t="shared" ref="H2:H33" si="0">F2+G2</f>
        <v>50</v>
      </c>
    </row>
    <row r="3" spans="1:8" x14ac:dyDescent="0.3">
      <c r="A3" s="7">
        <v>2</v>
      </c>
      <c r="B3" s="7" t="s">
        <v>274</v>
      </c>
      <c r="C3" s="7" t="s">
        <v>275</v>
      </c>
      <c r="D3" s="7" t="s">
        <v>11</v>
      </c>
      <c r="E3" s="7">
        <v>42</v>
      </c>
      <c r="F3" s="7">
        <v>37</v>
      </c>
      <c r="G3" s="7">
        <v>7</v>
      </c>
      <c r="H3" s="7">
        <f t="shared" si="0"/>
        <v>44</v>
      </c>
    </row>
    <row r="4" spans="1:8" x14ac:dyDescent="0.3">
      <c r="A4" s="7">
        <v>2</v>
      </c>
      <c r="B4" s="7" t="s">
        <v>270</v>
      </c>
      <c r="C4" s="7" t="s">
        <v>271</v>
      </c>
      <c r="D4" s="7" t="s">
        <v>19</v>
      </c>
      <c r="E4" s="7">
        <v>49</v>
      </c>
      <c r="F4" s="7">
        <v>37</v>
      </c>
      <c r="G4" s="7">
        <v>7</v>
      </c>
      <c r="H4" s="7">
        <f t="shared" si="0"/>
        <v>44</v>
      </c>
    </row>
    <row r="5" spans="1:8" x14ac:dyDescent="0.3">
      <c r="A5" s="7">
        <v>4</v>
      </c>
      <c r="B5" s="7" t="s">
        <v>272</v>
      </c>
      <c r="C5" s="7" t="s">
        <v>273</v>
      </c>
      <c r="D5" s="7" t="s">
        <v>103</v>
      </c>
      <c r="E5" s="7">
        <v>43</v>
      </c>
      <c r="F5" s="7">
        <v>34</v>
      </c>
      <c r="G5" s="7">
        <v>4</v>
      </c>
      <c r="H5" s="7">
        <f t="shared" si="0"/>
        <v>38</v>
      </c>
    </row>
    <row r="6" spans="1:8" x14ac:dyDescent="0.3">
      <c r="A6" s="7">
        <v>5</v>
      </c>
      <c r="B6" s="7" t="s">
        <v>108</v>
      </c>
      <c r="C6" s="7" t="s">
        <v>109</v>
      </c>
      <c r="D6" s="7" t="s">
        <v>38</v>
      </c>
      <c r="E6" s="7">
        <v>28</v>
      </c>
      <c r="F6" s="7">
        <v>28</v>
      </c>
      <c r="G6" s="7">
        <v>10</v>
      </c>
      <c r="H6" s="7">
        <f t="shared" si="0"/>
        <v>38</v>
      </c>
    </row>
    <row r="7" spans="1:8" x14ac:dyDescent="0.3">
      <c r="A7" s="7">
        <v>6</v>
      </c>
      <c r="B7" s="7" t="s">
        <v>276</v>
      </c>
      <c r="C7" s="7" t="s">
        <v>277</v>
      </c>
      <c r="D7" s="7" t="s">
        <v>59</v>
      </c>
      <c r="E7" s="7">
        <v>25</v>
      </c>
      <c r="F7" s="7">
        <v>24</v>
      </c>
      <c r="G7" s="7">
        <v>5</v>
      </c>
      <c r="H7" s="7">
        <f t="shared" si="0"/>
        <v>29</v>
      </c>
    </row>
    <row r="8" spans="1:8" x14ac:dyDescent="0.3">
      <c r="A8" s="7">
        <v>7</v>
      </c>
      <c r="B8" s="7" t="s">
        <v>280</v>
      </c>
      <c r="C8" s="7" t="s">
        <v>281</v>
      </c>
      <c r="D8" s="7" t="s">
        <v>59</v>
      </c>
      <c r="E8" s="7">
        <v>19</v>
      </c>
      <c r="F8" s="7">
        <v>19</v>
      </c>
      <c r="G8" s="7">
        <v>5</v>
      </c>
      <c r="H8" s="7">
        <f t="shared" si="0"/>
        <v>24</v>
      </c>
    </row>
    <row r="9" spans="1:8" x14ac:dyDescent="0.3">
      <c r="A9" s="7">
        <v>8</v>
      </c>
      <c r="B9" s="7" t="s">
        <v>278</v>
      </c>
      <c r="C9" s="7" t="s">
        <v>279</v>
      </c>
      <c r="D9" s="7" t="s">
        <v>8</v>
      </c>
      <c r="E9" s="7">
        <v>24</v>
      </c>
      <c r="F9" s="7">
        <v>21</v>
      </c>
      <c r="G9" s="7"/>
      <c r="H9" s="7">
        <f t="shared" si="0"/>
        <v>21</v>
      </c>
    </row>
    <row r="10" spans="1:8" x14ac:dyDescent="0.3">
      <c r="A10" s="7">
        <v>9</v>
      </c>
      <c r="B10" s="7" t="s">
        <v>190</v>
      </c>
      <c r="C10" s="7" t="s">
        <v>282</v>
      </c>
      <c r="D10" s="7" t="s">
        <v>43</v>
      </c>
      <c r="E10" s="7">
        <v>19</v>
      </c>
      <c r="F10" s="7">
        <v>19</v>
      </c>
      <c r="G10" s="7">
        <v>2</v>
      </c>
      <c r="H10" s="7">
        <f t="shared" si="0"/>
        <v>21</v>
      </c>
    </row>
    <row r="11" spans="1:8" x14ac:dyDescent="0.3">
      <c r="A11" s="7">
        <v>10</v>
      </c>
      <c r="B11" s="7" t="s">
        <v>68</v>
      </c>
      <c r="C11" s="7" t="s">
        <v>283</v>
      </c>
      <c r="D11" s="7" t="s">
        <v>8</v>
      </c>
      <c r="E11" s="7">
        <v>18</v>
      </c>
      <c r="F11" s="7">
        <v>18</v>
      </c>
      <c r="G11" s="7"/>
      <c r="H11" s="7">
        <f t="shared" si="0"/>
        <v>18</v>
      </c>
    </row>
    <row r="12" spans="1:8" x14ac:dyDescent="0.3">
      <c r="A12" s="7">
        <v>11</v>
      </c>
      <c r="B12" s="7" t="s">
        <v>135</v>
      </c>
      <c r="C12" s="7" t="s">
        <v>284</v>
      </c>
      <c r="D12" s="7" t="s">
        <v>103</v>
      </c>
      <c r="E12" s="7">
        <v>18</v>
      </c>
      <c r="F12" s="7">
        <v>17</v>
      </c>
      <c r="G12" s="7"/>
      <c r="H12" s="7">
        <f t="shared" si="0"/>
        <v>17</v>
      </c>
    </row>
    <row r="13" spans="1:8" x14ac:dyDescent="0.3">
      <c r="A13" s="7">
        <v>12</v>
      </c>
      <c r="B13" s="7" t="s">
        <v>119</v>
      </c>
      <c r="C13" s="7" t="s">
        <v>120</v>
      </c>
      <c r="D13" s="7" t="s">
        <v>67</v>
      </c>
      <c r="E13" s="7">
        <v>16</v>
      </c>
      <c r="F13" s="7">
        <v>16</v>
      </c>
      <c r="G13" s="7"/>
      <c r="H13" s="7">
        <f t="shared" si="0"/>
        <v>16</v>
      </c>
    </row>
    <row r="14" spans="1:8" x14ac:dyDescent="0.3">
      <c r="A14" s="7">
        <v>13</v>
      </c>
      <c r="B14" s="7" t="s">
        <v>285</v>
      </c>
      <c r="C14" s="7" t="s">
        <v>286</v>
      </c>
      <c r="D14" s="7" t="s">
        <v>19</v>
      </c>
      <c r="E14" s="7">
        <v>13</v>
      </c>
      <c r="F14" s="7">
        <v>13</v>
      </c>
      <c r="G14" s="7">
        <v>3</v>
      </c>
      <c r="H14" s="7">
        <f t="shared" si="0"/>
        <v>16</v>
      </c>
    </row>
    <row r="15" spans="1:8" x14ac:dyDescent="0.3">
      <c r="A15" s="7">
        <v>14</v>
      </c>
      <c r="B15" s="7" t="s">
        <v>140</v>
      </c>
      <c r="C15" s="7" t="s">
        <v>141</v>
      </c>
      <c r="D15" s="7" t="s">
        <v>8</v>
      </c>
      <c r="E15" s="7">
        <v>14</v>
      </c>
      <c r="F15" s="7">
        <v>14</v>
      </c>
      <c r="G15" s="7"/>
      <c r="H15" s="7">
        <f t="shared" si="0"/>
        <v>14</v>
      </c>
    </row>
    <row r="16" spans="1:8" x14ac:dyDescent="0.3">
      <c r="A16" s="2">
        <v>15</v>
      </c>
      <c r="B16" s="2" t="s">
        <v>123</v>
      </c>
      <c r="C16" s="2" t="s">
        <v>124</v>
      </c>
      <c r="D16" s="2" t="s">
        <v>67</v>
      </c>
      <c r="E16" s="2">
        <v>12</v>
      </c>
      <c r="F16" s="2">
        <v>12</v>
      </c>
      <c r="G16" s="2"/>
      <c r="H16" s="2">
        <f t="shared" si="0"/>
        <v>12</v>
      </c>
    </row>
    <row r="17" spans="1:8" x14ac:dyDescent="0.3">
      <c r="A17" s="2">
        <v>16</v>
      </c>
      <c r="B17" s="2" t="s">
        <v>97</v>
      </c>
      <c r="C17" s="2" t="s">
        <v>98</v>
      </c>
      <c r="D17" s="2" t="s">
        <v>59</v>
      </c>
      <c r="E17" s="2">
        <v>6</v>
      </c>
      <c r="F17" s="2">
        <v>6</v>
      </c>
      <c r="G17" s="2">
        <v>5</v>
      </c>
      <c r="H17" s="2">
        <f t="shared" si="0"/>
        <v>11</v>
      </c>
    </row>
    <row r="18" spans="1:8" x14ac:dyDescent="0.3">
      <c r="A18" s="2">
        <v>17</v>
      </c>
      <c r="B18" s="2" t="s">
        <v>114</v>
      </c>
      <c r="C18" s="2" t="s">
        <v>115</v>
      </c>
      <c r="D18" s="2" t="s">
        <v>16</v>
      </c>
      <c r="E18" s="2">
        <v>10</v>
      </c>
      <c r="F18" s="2">
        <v>10</v>
      </c>
      <c r="G18" s="2"/>
      <c r="H18" s="2">
        <f t="shared" si="0"/>
        <v>10</v>
      </c>
    </row>
    <row r="19" spans="1:8" x14ac:dyDescent="0.3">
      <c r="A19" s="2">
        <v>17</v>
      </c>
      <c r="B19" s="2" t="s">
        <v>287</v>
      </c>
      <c r="C19" s="2" t="s">
        <v>288</v>
      </c>
      <c r="D19" s="2" t="s">
        <v>16</v>
      </c>
      <c r="E19" s="2">
        <v>10</v>
      </c>
      <c r="F19" s="2">
        <v>10</v>
      </c>
      <c r="G19" s="2"/>
      <c r="H19" s="2">
        <f t="shared" si="0"/>
        <v>10</v>
      </c>
    </row>
    <row r="20" spans="1:8" x14ac:dyDescent="0.3">
      <c r="A20" s="2">
        <v>19</v>
      </c>
      <c r="B20" s="2" t="s">
        <v>39</v>
      </c>
      <c r="C20" s="2" t="s">
        <v>115</v>
      </c>
      <c r="D20" s="2" t="s">
        <v>16</v>
      </c>
      <c r="E20" s="2">
        <v>9</v>
      </c>
      <c r="F20" s="2">
        <v>9</v>
      </c>
      <c r="G20" s="2"/>
      <c r="H20" s="2">
        <f t="shared" si="0"/>
        <v>9</v>
      </c>
    </row>
    <row r="21" spans="1:8" x14ac:dyDescent="0.3">
      <c r="A21" s="2">
        <v>20</v>
      </c>
      <c r="B21" s="2" t="s">
        <v>101</v>
      </c>
      <c r="C21" s="2" t="s">
        <v>102</v>
      </c>
      <c r="D21" s="2" t="s">
        <v>103</v>
      </c>
      <c r="E21" s="2">
        <v>9</v>
      </c>
      <c r="F21" s="2">
        <v>8</v>
      </c>
      <c r="G21" s="2"/>
      <c r="H21" s="2">
        <f t="shared" si="0"/>
        <v>8</v>
      </c>
    </row>
    <row r="22" spans="1:8" x14ac:dyDescent="0.3">
      <c r="A22" s="2">
        <v>21</v>
      </c>
      <c r="B22" s="2" t="s">
        <v>289</v>
      </c>
      <c r="C22" s="2" t="s">
        <v>290</v>
      </c>
      <c r="D22" s="2" t="s">
        <v>19</v>
      </c>
      <c r="E22" s="2">
        <v>7</v>
      </c>
      <c r="F22" s="2">
        <v>7</v>
      </c>
      <c r="G22" s="2">
        <v>1</v>
      </c>
      <c r="H22" s="2">
        <f t="shared" si="0"/>
        <v>8</v>
      </c>
    </row>
    <row r="23" spans="1:8" x14ac:dyDescent="0.3">
      <c r="A23" s="2">
        <v>22</v>
      </c>
      <c r="B23" s="2" t="s">
        <v>298</v>
      </c>
      <c r="C23" s="2" t="s">
        <v>299</v>
      </c>
      <c r="D23" s="2" t="s">
        <v>11</v>
      </c>
      <c r="E23" s="2">
        <v>6</v>
      </c>
      <c r="F23" s="2">
        <v>6</v>
      </c>
      <c r="G23" s="2">
        <v>2</v>
      </c>
      <c r="H23" s="2">
        <f t="shared" si="0"/>
        <v>8</v>
      </c>
    </row>
    <row r="24" spans="1:8" x14ac:dyDescent="0.3">
      <c r="A24" s="2">
        <v>23</v>
      </c>
      <c r="B24" s="2" t="s">
        <v>294</v>
      </c>
      <c r="C24" s="2" t="s">
        <v>295</v>
      </c>
      <c r="D24" s="2" t="s">
        <v>296</v>
      </c>
      <c r="E24" s="2">
        <v>6</v>
      </c>
      <c r="F24" s="2">
        <v>6</v>
      </c>
      <c r="G24" s="2">
        <v>1</v>
      </c>
      <c r="H24" s="2">
        <f t="shared" si="0"/>
        <v>7</v>
      </c>
    </row>
    <row r="25" spans="1:8" x14ac:dyDescent="0.3">
      <c r="A25" s="2">
        <v>24</v>
      </c>
      <c r="B25" s="2" t="s">
        <v>50</v>
      </c>
      <c r="C25" s="2" t="s">
        <v>297</v>
      </c>
      <c r="D25" s="2" t="s">
        <v>16</v>
      </c>
      <c r="E25" s="2">
        <v>6</v>
      </c>
      <c r="F25" s="2">
        <v>6</v>
      </c>
      <c r="G25" s="2"/>
      <c r="H25" s="2">
        <f t="shared" si="0"/>
        <v>6</v>
      </c>
    </row>
    <row r="26" spans="1:8" x14ac:dyDescent="0.3">
      <c r="A26" s="2">
        <v>24</v>
      </c>
      <c r="B26" s="2" t="s">
        <v>291</v>
      </c>
      <c r="C26" s="2" t="s">
        <v>292</v>
      </c>
      <c r="D26" s="2" t="s">
        <v>16</v>
      </c>
      <c r="E26" s="2">
        <v>6</v>
      </c>
      <c r="F26" s="2">
        <v>6</v>
      </c>
      <c r="G26" s="2"/>
      <c r="H26" s="2">
        <f t="shared" si="0"/>
        <v>6</v>
      </c>
    </row>
    <row r="27" spans="1:8" x14ac:dyDescent="0.3">
      <c r="A27" s="2">
        <v>24</v>
      </c>
      <c r="B27" s="2" t="s">
        <v>34</v>
      </c>
      <c r="C27" s="2" t="s">
        <v>293</v>
      </c>
      <c r="D27" s="2" t="s">
        <v>19</v>
      </c>
      <c r="E27" s="2">
        <v>6</v>
      </c>
      <c r="F27" s="2">
        <v>6</v>
      </c>
      <c r="G27" s="2"/>
      <c r="H27" s="2">
        <f t="shared" si="0"/>
        <v>6</v>
      </c>
    </row>
    <row r="28" spans="1:8" x14ac:dyDescent="0.3">
      <c r="A28" s="2"/>
      <c r="B28" s="2" t="s">
        <v>302</v>
      </c>
      <c r="C28" s="2" t="s">
        <v>303</v>
      </c>
      <c r="D28" s="2" t="s">
        <v>59</v>
      </c>
      <c r="E28" s="2">
        <v>3</v>
      </c>
      <c r="F28" s="2">
        <v>3</v>
      </c>
      <c r="G28" s="2">
        <v>3</v>
      </c>
      <c r="H28" s="2">
        <f t="shared" si="0"/>
        <v>6</v>
      </c>
    </row>
    <row r="29" spans="1:8" x14ac:dyDescent="0.3">
      <c r="A29" s="2"/>
      <c r="B29" s="2" t="s">
        <v>135</v>
      </c>
      <c r="C29" s="2" t="s">
        <v>301</v>
      </c>
      <c r="D29" s="2" t="s">
        <v>103</v>
      </c>
      <c r="E29" s="2">
        <v>5</v>
      </c>
      <c r="F29" s="2">
        <v>5</v>
      </c>
      <c r="G29" s="2"/>
      <c r="H29" s="2">
        <f t="shared" si="0"/>
        <v>5</v>
      </c>
    </row>
    <row r="30" spans="1:8" x14ac:dyDescent="0.3">
      <c r="A30" s="2"/>
      <c r="B30" s="2" t="s">
        <v>36</v>
      </c>
      <c r="C30" s="2" t="s">
        <v>300</v>
      </c>
      <c r="D30" s="2" t="s">
        <v>38</v>
      </c>
      <c r="E30" s="2">
        <v>5</v>
      </c>
      <c r="F30" s="2">
        <v>5</v>
      </c>
      <c r="G30" s="2"/>
      <c r="H30" s="2">
        <f t="shared" si="0"/>
        <v>5</v>
      </c>
    </row>
    <row r="31" spans="1:8" x14ac:dyDescent="0.3">
      <c r="A31" s="2"/>
      <c r="B31" s="2" t="s">
        <v>304</v>
      </c>
      <c r="C31" s="2" t="s">
        <v>305</v>
      </c>
      <c r="D31" s="2" t="s">
        <v>59</v>
      </c>
      <c r="E31" s="2">
        <v>2</v>
      </c>
      <c r="F31" s="2">
        <v>2</v>
      </c>
      <c r="G31" s="2"/>
      <c r="H31" s="2">
        <f t="shared" si="0"/>
        <v>2</v>
      </c>
    </row>
    <row r="32" spans="1:8" x14ac:dyDescent="0.3">
      <c r="A32" s="2"/>
      <c r="B32" s="2" t="s">
        <v>306</v>
      </c>
      <c r="C32" s="2" t="s">
        <v>307</v>
      </c>
      <c r="D32" s="2" t="s">
        <v>31</v>
      </c>
      <c r="E32" s="2">
        <v>2</v>
      </c>
      <c r="F32" s="2">
        <v>2</v>
      </c>
      <c r="G32" s="2"/>
      <c r="H32" s="2">
        <f t="shared" si="0"/>
        <v>2</v>
      </c>
    </row>
    <row r="33" spans="1:8" x14ac:dyDescent="0.3">
      <c r="A33" s="2"/>
      <c r="B33" s="2" t="s">
        <v>95</v>
      </c>
      <c r="C33" s="2" t="s">
        <v>96</v>
      </c>
      <c r="D33" s="2" t="s">
        <v>24</v>
      </c>
      <c r="E33" s="2">
        <v>1</v>
      </c>
      <c r="F33" s="2">
        <v>1</v>
      </c>
      <c r="G33" s="2"/>
      <c r="H33" s="2">
        <f t="shared" si="0"/>
        <v>1</v>
      </c>
    </row>
    <row r="34" spans="1:8" x14ac:dyDescent="0.3">
      <c r="A34" s="2"/>
      <c r="B34" s="2" t="s">
        <v>308</v>
      </c>
      <c r="C34" s="2" t="s">
        <v>309</v>
      </c>
      <c r="D34" s="2" t="s">
        <v>38</v>
      </c>
      <c r="E34" s="2">
        <v>1</v>
      </c>
      <c r="F34" s="2">
        <v>1</v>
      </c>
      <c r="G34" s="2"/>
      <c r="H34" s="2">
        <f t="shared" ref="H34:H58" si="1">F34+G34</f>
        <v>1</v>
      </c>
    </row>
    <row r="35" spans="1:8" x14ac:dyDescent="0.3">
      <c r="A35" s="2"/>
      <c r="B35" s="2" t="s">
        <v>327</v>
      </c>
      <c r="C35" s="2" t="s">
        <v>322</v>
      </c>
      <c r="D35" s="2" t="s">
        <v>296</v>
      </c>
      <c r="E35" s="2">
        <v>0</v>
      </c>
      <c r="F35" s="2">
        <v>0</v>
      </c>
      <c r="G35" s="2"/>
      <c r="H35" s="2">
        <f t="shared" si="1"/>
        <v>0</v>
      </c>
    </row>
    <row r="36" spans="1:8" x14ac:dyDescent="0.3">
      <c r="A36" s="2"/>
      <c r="B36" s="2" t="s">
        <v>325</v>
      </c>
      <c r="C36" s="2" t="s">
        <v>326</v>
      </c>
      <c r="D36" s="2" t="s">
        <v>31</v>
      </c>
      <c r="E36" s="2">
        <v>0</v>
      </c>
      <c r="F36" s="2">
        <v>0</v>
      </c>
      <c r="G36" s="2"/>
      <c r="H36" s="2">
        <f t="shared" si="1"/>
        <v>0</v>
      </c>
    </row>
    <row r="37" spans="1:8" x14ac:dyDescent="0.3">
      <c r="A37" s="2"/>
      <c r="B37" s="2" t="s">
        <v>319</v>
      </c>
      <c r="C37" s="2" t="s">
        <v>320</v>
      </c>
      <c r="D37" s="2" t="s">
        <v>11</v>
      </c>
      <c r="E37" s="2">
        <v>0</v>
      </c>
      <c r="F37" s="2">
        <v>0</v>
      </c>
      <c r="G37" s="2"/>
      <c r="H37" s="2">
        <f t="shared" si="1"/>
        <v>0</v>
      </c>
    </row>
    <row r="38" spans="1:8" x14ac:dyDescent="0.3">
      <c r="A38" s="2"/>
      <c r="B38" s="2" t="s">
        <v>242</v>
      </c>
      <c r="C38" s="2" t="s">
        <v>310</v>
      </c>
      <c r="D38" s="2" t="s">
        <v>31</v>
      </c>
      <c r="E38" s="2">
        <v>0</v>
      </c>
      <c r="F38" s="2">
        <v>0</v>
      </c>
      <c r="G38" s="2"/>
      <c r="H38" s="2">
        <f t="shared" si="1"/>
        <v>0</v>
      </c>
    </row>
    <row r="39" spans="1:8" x14ac:dyDescent="0.3">
      <c r="A39" s="2"/>
      <c r="B39" s="2" t="s">
        <v>80</v>
      </c>
      <c r="C39" s="2" t="s">
        <v>312</v>
      </c>
      <c r="D39" s="2" t="s">
        <v>11</v>
      </c>
      <c r="E39" s="2">
        <v>0</v>
      </c>
      <c r="F39" s="2">
        <v>0</v>
      </c>
      <c r="G39" s="2"/>
      <c r="H39" s="2">
        <f t="shared" si="1"/>
        <v>0</v>
      </c>
    </row>
    <row r="40" spans="1:8" x14ac:dyDescent="0.3">
      <c r="A40" s="2"/>
      <c r="B40" s="2" t="s">
        <v>70</v>
      </c>
      <c r="C40" s="2" t="s">
        <v>333</v>
      </c>
      <c r="D40" s="2" t="s">
        <v>38</v>
      </c>
      <c r="E40" s="2">
        <v>0</v>
      </c>
      <c r="F40" s="2">
        <v>0</v>
      </c>
      <c r="G40" s="2"/>
      <c r="H40" s="2">
        <f t="shared" si="1"/>
        <v>0</v>
      </c>
    </row>
    <row r="41" spans="1:8" x14ac:dyDescent="0.3">
      <c r="A41" s="2"/>
      <c r="B41" s="2" t="s">
        <v>130</v>
      </c>
      <c r="C41" s="2" t="s">
        <v>131</v>
      </c>
      <c r="D41" s="2" t="s">
        <v>11</v>
      </c>
      <c r="E41" s="2">
        <v>0</v>
      </c>
      <c r="F41" s="2">
        <v>0</v>
      </c>
      <c r="G41" s="2"/>
      <c r="H41" s="2">
        <f t="shared" si="1"/>
        <v>0</v>
      </c>
    </row>
    <row r="42" spans="1:8" x14ac:dyDescent="0.3">
      <c r="A42" s="2"/>
      <c r="B42" s="2" t="s">
        <v>328</v>
      </c>
      <c r="C42" s="2" t="s">
        <v>329</v>
      </c>
      <c r="D42" s="2" t="s">
        <v>67</v>
      </c>
      <c r="E42" s="2">
        <v>0</v>
      </c>
      <c r="F42" s="2">
        <v>0</v>
      </c>
      <c r="G42" s="2"/>
      <c r="H42" s="2">
        <f t="shared" si="1"/>
        <v>0</v>
      </c>
    </row>
    <row r="43" spans="1:8" x14ac:dyDescent="0.3">
      <c r="A43" s="2"/>
      <c r="B43" s="2" t="s">
        <v>328</v>
      </c>
      <c r="C43" s="2" t="s">
        <v>330</v>
      </c>
      <c r="D43" s="2" t="s">
        <v>67</v>
      </c>
      <c r="E43" s="2">
        <v>0</v>
      </c>
      <c r="F43" s="2">
        <v>0</v>
      </c>
      <c r="G43" s="2"/>
      <c r="H43" s="2">
        <f t="shared" si="1"/>
        <v>0</v>
      </c>
    </row>
    <row r="44" spans="1:8" x14ac:dyDescent="0.3">
      <c r="A44" s="2"/>
      <c r="B44" s="2" t="s">
        <v>32</v>
      </c>
      <c r="C44" s="2" t="s">
        <v>94</v>
      </c>
      <c r="D44" s="2" t="s">
        <v>16</v>
      </c>
      <c r="E44" s="2">
        <v>0</v>
      </c>
      <c r="F44" s="2">
        <v>0</v>
      </c>
      <c r="G44" s="2"/>
      <c r="H44" s="2">
        <f t="shared" si="1"/>
        <v>0</v>
      </c>
    </row>
    <row r="45" spans="1:8" x14ac:dyDescent="0.3">
      <c r="A45" s="2"/>
      <c r="B45" s="2" t="s">
        <v>89</v>
      </c>
      <c r="C45" s="2" t="s">
        <v>90</v>
      </c>
      <c r="D45" s="2" t="s">
        <v>8</v>
      </c>
      <c r="E45" s="2">
        <v>0</v>
      </c>
      <c r="F45" s="2">
        <v>0</v>
      </c>
      <c r="G45" s="2"/>
      <c r="H45" s="2">
        <f t="shared" si="1"/>
        <v>0</v>
      </c>
    </row>
    <row r="46" spans="1:8" x14ac:dyDescent="0.3">
      <c r="A46" s="2"/>
      <c r="B46" s="2" t="s">
        <v>315</v>
      </c>
      <c r="C46" s="2" t="s">
        <v>316</v>
      </c>
      <c r="D46" s="2" t="s">
        <v>103</v>
      </c>
      <c r="E46" s="2">
        <v>0</v>
      </c>
      <c r="F46" s="2">
        <v>0</v>
      </c>
      <c r="G46" s="2"/>
      <c r="H46" s="2">
        <f t="shared" si="1"/>
        <v>0</v>
      </c>
    </row>
    <row r="47" spans="1:8" x14ac:dyDescent="0.3">
      <c r="A47" s="2"/>
      <c r="B47" s="2" t="s">
        <v>261</v>
      </c>
      <c r="C47" s="2" t="s">
        <v>335</v>
      </c>
      <c r="D47" s="2" t="s">
        <v>38</v>
      </c>
      <c r="E47" s="2">
        <v>0</v>
      </c>
      <c r="F47" s="2">
        <v>0</v>
      </c>
      <c r="G47" s="2"/>
      <c r="H47" s="2">
        <f t="shared" si="1"/>
        <v>0</v>
      </c>
    </row>
    <row r="48" spans="1:8" x14ac:dyDescent="0.3">
      <c r="A48" s="2"/>
      <c r="B48" s="2" t="s">
        <v>68</v>
      </c>
      <c r="C48" s="2" t="s">
        <v>321</v>
      </c>
      <c r="D48" s="2" t="s">
        <v>8</v>
      </c>
      <c r="E48" s="2">
        <v>0</v>
      </c>
      <c r="F48" s="2">
        <v>0</v>
      </c>
      <c r="G48" s="2"/>
      <c r="H48" s="2">
        <f t="shared" si="1"/>
        <v>0</v>
      </c>
    </row>
    <row r="49" spans="1:8" x14ac:dyDescent="0.3">
      <c r="A49" s="2"/>
      <c r="B49" s="2" t="s">
        <v>121</v>
      </c>
      <c r="C49" s="2" t="s">
        <v>122</v>
      </c>
      <c r="D49" s="2" t="s">
        <v>19</v>
      </c>
      <c r="E49" s="2">
        <v>0</v>
      </c>
      <c r="F49" s="2">
        <v>0</v>
      </c>
      <c r="G49" s="2"/>
      <c r="H49" s="2">
        <f t="shared" si="1"/>
        <v>0</v>
      </c>
    </row>
    <row r="50" spans="1:8" x14ac:dyDescent="0.3">
      <c r="A50" s="2"/>
      <c r="B50" s="2" t="s">
        <v>6</v>
      </c>
      <c r="C50" s="2" t="s">
        <v>334</v>
      </c>
      <c r="D50" s="2" t="s">
        <v>8</v>
      </c>
      <c r="E50" s="2">
        <v>0</v>
      </c>
      <c r="F50" s="2">
        <v>0</v>
      </c>
      <c r="G50" s="2"/>
      <c r="H50" s="2">
        <f t="shared" si="1"/>
        <v>0</v>
      </c>
    </row>
    <row r="51" spans="1:8" x14ac:dyDescent="0.3">
      <c r="A51" s="2"/>
      <c r="B51" s="2" t="s">
        <v>257</v>
      </c>
      <c r="C51" s="2" t="s">
        <v>323</v>
      </c>
      <c r="D51" s="2" t="s">
        <v>31</v>
      </c>
      <c r="E51" s="2">
        <v>0</v>
      </c>
      <c r="F51" s="2">
        <v>0</v>
      </c>
      <c r="G51" s="2"/>
      <c r="H51" s="2">
        <f t="shared" si="1"/>
        <v>0</v>
      </c>
    </row>
    <row r="52" spans="1:8" x14ac:dyDescent="0.3">
      <c r="A52" s="2"/>
      <c r="B52" s="2" t="s">
        <v>203</v>
      </c>
      <c r="C52" s="2" t="s">
        <v>311</v>
      </c>
      <c r="D52" s="2" t="s">
        <v>19</v>
      </c>
      <c r="E52" s="2">
        <v>0</v>
      </c>
      <c r="F52" s="2">
        <v>0</v>
      </c>
      <c r="G52" s="2"/>
      <c r="H52" s="2">
        <f t="shared" si="1"/>
        <v>0</v>
      </c>
    </row>
    <row r="53" spans="1:8" x14ac:dyDescent="0.3">
      <c r="A53" s="2"/>
      <c r="B53" s="2" t="s">
        <v>17</v>
      </c>
      <c r="C53" s="2" t="s">
        <v>324</v>
      </c>
      <c r="D53" s="2" t="s">
        <v>19</v>
      </c>
      <c r="E53" s="2">
        <v>0</v>
      </c>
      <c r="F53" s="2">
        <v>0</v>
      </c>
      <c r="G53" s="2"/>
      <c r="H53" s="2">
        <f t="shared" si="1"/>
        <v>0</v>
      </c>
    </row>
    <row r="54" spans="1:8" x14ac:dyDescent="0.3">
      <c r="A54" s="2"/>
      <c r="B54" s="2" t="s">
        <v>125</v>
      </c>
      <c r="C54" s="2" t="s">
        <v>126</v>
      </c>
      <c r="D54" s="2" t="s">
        <v>38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331</v>
      </c>
      <c r="C55" s="2" t="s">
        <v>332</v>
      </c>
      <c r="D55" s="2" t="s">
        <v>8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294</v>
      </c>
      <c r="C56" s="2" t="s">
        <v>322</v>
      </c>
      <c r="D56" s="2" t="s">
        <v>296</v>
      </c>
      <c r="E56" s="2">
        <v>0</v>
      </c>
      <c r="F56" s="2">
        <v>0</v>
      </c>
      <c r="G56" s="2"/>
      <c r="H56" s="2">
        <f t="shared" si="1"/>
        <v>0</v>
      </c>
    </row>
    <row r="57" spans="1:8" x14ac:dyDescent="0.3">
      <c r="A57" s="2"/>
      <c r="B57" s="2" t="s">
        <v>313</v>
      </c>
      <c r="C57" s="2" t="s">
        <v>314</v>
      </c>
      <c r="D57" s="2" t="s">
        <v>88</v>
      </c>
      <c r="E57" s="2">
        <v>0</v>
      </c>
      <c r="F57" s="2">
        <v>0</v>
      </c>
      <c r="G57" s="2"/>
      <c r="H57" s="2">
        <f t="shared" si="1"/>
        <v>0</v>
      </c>
    </row>
    <row r="58" spans="1:8" x14ac:dyDescent="0.3">
      <c r="A58" s="2"/>
      <c r="B58" s="2" t="s">
        <v>317</v>
      </c>
      <c r="C58" s="2" t="s">
        <v>318</v>
      </c>
      <c r="D58" s="2" t="s">
        <v>11</v>
      </c>
      <c r="E58" s="2">
        <v>0</v>
      </c>
      <c r="F58" s="2">
        <v>0</v>
      </c>
      <c r="G58" s="2"/>
      <c r="H58" s="2">
        <f t="shared" si="1"/>
        <v>0</v>
      </c>
    </row>
  </sheetData>
  <sortState xmlns:xlrd2="http://schemas.microsoft.com/office/spreadsheetml/2017/richdata2" ref="A2:H58">
    <sortCondition descending="1" ref="H2:H58"/>
    <sortCondition descending="1" ref="F2:F5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8"/>
  <sheetViews>
    <sheetView workbookViewId="0">
      <selection activeCell="B2" sqref="B2:B8"/>
    </sheetView>
  </sheetViews>
  <sheetFormatPr defaultRowHeight="14.4" x14ac:dyDescent="0.3"/>
  <cols>
    <col min="1" max="1" width="6" bestFit="1" customWidth="1"/>
    <col min="2" max="2" width="16.6640625" bestFit="1" customWidth="1"/>
    <col min="3" max="3" width="24.109375" customWidth="1"/>
    <col min="4" max="4" width="24.33203125" customWidth="1"/>
    <col min="5" max="5" width="6.6640625" bestFit="1" customWidth="1"/>
    <col min="6" max="6" width="7.664062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358</v>
      </c>
      <c r="C2" s="7" t="s">
        <v>359</v>
      </c>
      <c r="D2" s="7" t="s">
        <v>31</v>
      </c>
      <c r="E2" s="7">
        <v>29</v>
      </c>
      <c r="F2" s="7">
        <v>29</v>
      </c>
      <c r="G2" s="7">
        <v>10</v>
      </c>
      <c r="H2" s="7">
        <f t="shared" ref="H2:H18" si="0">F2+G2</f>
        <v>39</v>
      </c>
    </row>
    <row r="3" spans="1:8" x14ac:dyDescent="0.3">
      <c r="A3" s="7">
        <v>2</v>
      </c>
      <c r="B3" s="7" t="s">
        <v>272</v>
      </c>
      <c r="C3" s="7" t="s">
        <v>357</v>
      </c>
      <c r="D3" s="7" t="s">
        <v>103</v>
      </c>
      <c r="E3" s="7">
        <v>38</v>
      </c>
      <c r="F3" s="7">
        <v>32</v>
      </c>
      <c r="G3" s="7">
        <v>5</v>
      </c>
      <c r="H3" s="7">
        <f t="shared" si="0"/>
        <v>37</v>
      </c>
    </row>
    <row r="4" spans="1:8" x14ac:dyDescent="0.3">
      <c r="A4" s="7">
        <v>3</v>
      </c>
      <c r="B4" s="7" t="s">
        <v>117</v>
      </c>
      <c r="C4" s="7" t="s">
        <v>118</v>
      </c>
      <c r="D4" s="7" t="s">
        <v>11</v>
      </c>
      <c r="E4" s="7">
        <v>27</v>
      </c>
      <c r="F4" s="7">
        <v>27</v>
      </c>
      <c r="G4" s="7">
        <v>1</v>
      </c>
      <c r="H4" s="7">
        <f t="shared" si="0"/>
        <v>28</v>
      </c>
    </row>
    <row r="5" spans="1:8" x14ac:dyDescent="0.3">
      <c r="A5" s="7">
        <v>4</v>
      </c>
      <c r="B5" s="7" t="s">
        <v>276</v>
      </c>
      <c r="C5" s="7" t="s">
        <v>360</v>
      </c>
      <c r="D5" s="7" t="s">
        <v>59</v>
      </c>
      <c r="E5" s="7">
        <v>19</v>
      </c>
      <c r="F5" s="7">
        <v>19</v>
      </c>
      <c r="G5" s="7">
        <v>4</v>
      </c>
      <c r="H5" s="7">
        <f t="shared" si="0"/>
        <v>23</v>
      </c>
    </row>
    <row r="6" spans="1:8" x14ac:dyDescent="0.3">
      <c r="A6" s="7">
        <v>5</v>
      </c>
      <c r="B6" s="7" t="s">
        <v>95</v>
      </c>
      <c r="C6" s="7" t="s">
        <v>139</v>
      </c>
      <c r="D6" s="7" t="s">
        <v>24</v>
      </c>
      <c r="E6" s="7">
        <v>21</v>
      </c>
      <c r="F6" s="7">
        <v>21</v>
      </c>
      <c r="G6" s="7"/>
      <c r="H6" s="7">
        <f t="shared" si="0"/>
        <v>21</v>
      </c>
    </row>
    <row r="7" spans="1:8" x14ac:dyDescent="0.3">
      <c r="A7" s="7">
        <v>6</v>
      </c>
      <c r="B7" s="7" t="s">
        <v>108</v>
      </c>
      <c r="C7" s="7" t="s">
        <v>361</v>
      </c>
      <c r="D7" s="7" t="s">
        <v>38</v>
      </c>
      <c r="E7" s="7">
        <v>12</v>
      </c>
      <c r="F7" s="7">
        <v>12</v>
      </c>
      <c r="G7" s="7">
        <v>7</v>
      </c>
      <c r="H7" s="7">
        <f t="shared" si="0"/>
        <v>19</v>
      </c>
    </row>
    <row r="8" spans="1:8" x14ac:dyDescent="0.3">
      <c r="A8" s="7">
        <v>7</v>
      </c>
      <c r="B8" s="7" t="s">
        <v>110</v>
      </c>
      <c r="C8" s="7" t="s">
        <v>111</v>
      </c>
      <c r="D8" s="7" t="s">
        <v>59</v>
      </c>
      <c r="E8" s="7">
        <v>18</v>
      </c>
      <c r="F8" s="7">
        <v>18</v>
      </c>
      <c r="G8" s="7"/>
      <c r="H8" s="7">
        <f t="shared" si="0"/>
        <v>18</v>
      </c>
    </row>
    <row r="9" spans="1:8" x14ac:dyDescent="0.3">
      <c r="A9" s="2">
        <v>8</v>
      </c>
      <c r="B9" s="2" t="s">
        <v>104</v>
      </c>
      <c r="C9" s="2" t="s">
        <v>105</v>
      </c>
      <c r="D9" s="2" t="s">
        <v>59</v>
      </c>
      <c r="E9" s="2">
        <v>12</v>
      </c>
      <c r="F9" s="2">
        <v>12</v>
      </c>
      <c r="G9" s="2">
        <v>2</v>
      </c>
      <c r="H9" s="2">
        <f t="shared" si="0"/>
        <v>14</v>
      </c>
    </row>
    <row r="10" spans="1:8" x14ac:dyDescent="0.3">
      <c r="A10" s="2">
        <v>9</v>
      </c>
      <c r="B10" s="2" t="s">
        <v>362</v>
      </c>
      <c r="C10" s="2" t="s">
        <v>363</v>
      </c>
      <c r="D10" s="2" t="s">
        <v>11</v>
      </c>
      <c r="E10" s="2">
        <v>11</v>
      </c>
      <c r="F10" s="2">
        <v>11</v>
      </c>
      <c r="G10" s="2"/>
      <c r="H10" s="2">
        <f t="shared" si="0"/>
        <v>11</v>
      </c>
    </row>
    <row r="11" spans="1:8" x14ac:dyDescent="0.3">
      <c r="A11" s="2">
        <v>10</v>
      </c>
      <c r="B11" s="2" t="s">
        <v>364</v>
      </c>
      <c r="C11" s="2" t="s">
        <v>365</v>
      </c>
      <c r="D11" s="2" t="s">
        <v>19</v>
      </c>
      <c r="E11" s="2">
        <v>7</v>
      </c>
      <c r="F11" s="2">
        <v>7</v>
      </c>
      <c r="G11" s="2">
        <v>3</v>
      </c>
      <c r="H11" s="2">
        <f t="shared" si="0"/>
        <v>10</v>
      </c>
    </row>
    <row r="12" spans="1:8" x14ac:dyDescent="0.3">
      <c r="A12" s="2">
        <v>11</v>
      </c>
      <c r="B12" s="2" t="s">
        <v>106</v>
      </c>
      <c r="C12" s="2" t="s">
        <v>107</v>
      </c>
      <c r="D12" s="2" t="s">
        <v>19</v>
      </c>
      <c r="E12" s="2">
        <v>5</v>
      </c>
      <c r="F12" s="2">
        <v>5</v>
      </c>
      <c r="G12" s="2"/>
      <c r="H12" s="2">
        <f t="shared" si="0"/>
        <v>5</v>
      </c>
    </row>
    <row r="13" spans="1:8" x14ac:dyDescent="0.3">
      <c r="A13" s="2">
        <v>12</v>
      </c>
      <c r="B13" s="2" t="s">
        <v>366</v>
      </c>
      <c r="C13" s="2" t="s">
        <v>367</v>
      </c>
      <c r="D13" s="2" t="s">
        <v>24</v>
      </c>
      <c r="E13" s="2">
        <v>4</v>
      </c>
      <c r="F13" s="2">
        <v>4</v>
      </c>
      <c r="G13" s="2"/>
      <c r="H13" s="2">
        <f t="shared" si="0"/>
        <v>4</v>
      </c>
    </row>
    <row r="14" spans="1:8" x14ac:dyDescent="0.3">
      <c r="A14" s="2">
        <v>13</v>
      </c>
      <c r="B14" s="2" t="s">
        <v>368</v>
      </c>
      <c r="C14" s="2" t="s">
        <v>369</v>
      </c>
      <c r="D14" s="2" t="s">
        <v>38</v>
      </c>
      <c r="E14" s="2">
        <v>0</v>
      </c>
      <c r="F14" s="2">
        <v>0</v>
      </c>
      <c r="G14" s="2"/>
      <c r="H14" s="2">
        <f t="shared" si="0"/>
        <v>0</v>
      </c>
    </row>
    <row r="15" spans="1:8" x14ac:dyDescent="0.3">
      <c r="A15" s="2">
        <v>13</v>
      </c>
      <c r="B15" s="2" t="s">
        <v>368</v>
      </c>
      <c r="C15" s="2" t="s">
        <v>370</v>
      </c>
      <c r="D15" s="2" t="s">
        <v>38</v>
      </c>
      <c r="E15" s="2">
        <v>0</v>
      </c>
      <c r="F15" s="2">
        <v>0</v>
      </c>
      <c r="G15" s="2"/>
      <c r="H15" s="2">
        <f t="shared" si="0"/>
        <v>0</v>
      </c>
    </row>
    <row r="16" spans="1:8" x14ac:dyDescent="0.3">
      <c r="A16" s="2">
        <v>13</v>
      </c>
      <c r="B16" s="2" t="s">
        <v>84</v>
      </c>
      <c r="C16" s="2" t="s">
        <v>133</v>
      </c>
      <c r="D16" s="2" t="s">
        <v>8</v>
      </c>
      <c r="E16" s="2">
        <v>0</v>
      </c>
      <c r="F16" s="2">
        <v>0</v>
      </c>
      <c r="G16" s="2"/>
      <c r="H16" s="2">
        <f t="shared" si="0"/>
        <v>0</v>
      </c>
    </row>
    <row r="17" spans="1:8" x14ac:dyDescent="0.3">
      <c r="A17" s="2">
        <v>13</v>
      </c>
      <c r="B17" s="2" t="s">
        <v>84</v>
      </c>
      <c r="C17" s="2" t="s">
        <v>85</v>
      </c>
      <c r="D17" s="2" t="s">
        <v>8</v>
      </c>
      <c r="E17" s="2">
        <v>0</v>
      </c>
      <c r="F17" s="2">
        <v>0</v>
      </c>
      <c r="G17" s="2"/>
      <c r="H17" s="2">
        <f t="shared" si="0"/>
        <v>0</v>
      </c>
    </row>
    <row r="18" spans="1:8" x14ac:dyDescent="0.3">
      <c r="A18" s="2">
        <v>13</v>
      </c>
      <c r="B18" s="2" t="s">
        <v>17</v>
      </c>
      <c r="C18" s="2" t="s">
        <v>116</v>
      </c>
      <c r="D18" s="2" t="s">
        <v>19</v>
      </c>
      <c r="E18" s="2">
        <v>0</v>
      </c>
      <c r="F18" s="2">
        <v>0</v>
      </c>
      <c r="G18" s="2"/>
      <c r="H18" s="2">
        <f t="shared" si="0"/>
        <v>0</v>
      </c>
    </row>
  </sheetData>
  <sortState xmlns:xlrd2="http://schemas.microsoft.com/office/spreadsheetml/2017/richdata2" ref="B2:H18">
    <sortCondition descending="1" ref="H2:H18"/>
    <sortCondition descending="1" ref="F2:F1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"/>
  <sheetViews>
    <sheetView workbookViewId="0">
      <selection activeCell="E18" sqref="E18"/>
    </sheetView>
  </sheetViews>
  <sheetFormatPr defaultRowHeight="14.4" x14ac:dyDescent="0.3"/>
  <cols>
    <col min="1" max="1" width="6" bestFit="1" customWidth="1"/>
    <col min="2" max="2" width="20.44140625" bestFit="1" customWidth="1"/>
    <col min="3" max="3" width="21.109375" bestFit="1" customWidth="1"/>
    <col min="4" max="4" width="26.44140625" bestFit="1" customWidth="1"/>
    <col min="5" max="5" width="6.6640625" bestFit="1" customWidth="1"/>
    <col min="6" max="6" width="8.664062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373</v>
      </c>
      <c r="C2" s="7" t="s">
        <v>374</v>
      </c>
      <c r="D2" s="7" t="s">
        <v>59</v>
      </c>
      <c r="E2" s="7">
        <v>45</v>
      </c>
      <c r="F2" s="7">
        <v>40</v>
      </c>
      <c r="G2" s="7">
        <v>10</v>
      </c>
      <c r="H2" s="7">
        <f t="shared" ref="H2:H10" si="0">F2+G2</f>
        <v>50</v>
      </c>
    </row>
    <row r="3" spans="1:8" x14ac:dyDescent="0.3">
      <c r="A3" s="7">
        <v>2</v>
      </c>
      <c r="B3" s="7" t="s">
        <v>192</v>
      </c>
      <c r="C3" s="7" t="s">
        <v>375</v>
      </c>
      <c r="D3" s="7" t="s">
        <v>8</v>
      </c>
      <c r="E3" s="7">
        <v>18</v>
      </c>
      <c r="F3" s="7">
        <v>17</v>
      </c>
      <c r="G3" s="7">
        <v>7</v>
      </c>
      <c r="H3" s="7">
        <f t="shared" si="0"/>
        <v>24</v>
      </c>
    </row>
    <row r="4" spans="1:8" x14ac:dyDescent="0.3">
      <c r="A4" s="7">
        <v>3</v>
      </c>
      <c r="B4" s="7" t="s">
        <v>143</v>
      </c>
      <c r="C4" s="7" t="s">
        <v>144</v>
      </c>
      <c r="D4" s="7" t="s">
        <v>16</v>
      </c>
      <c r="E4" s="7">
        <v>21</v>
      </c>
      <c r="F4" s="7">
        <v>19</v>
      </c>
      <c r="G4" s="7">
        <v>4</v>
      </c>
      <c r="H4" s="7">
        <f t="shared" si="0"/>
        <v>23</v>
      </c>
    </row>
    <row r="5" spans="1:8" x14ac:dyDescent="0.3">
      <c r="A5" s="7">
        <v>4</v>
      </c>
      <c r="B5" s="7" t="s">
        <v>376</v>
      </c>
      <c r="C5" s="7" t="s">
        <v>377</v>
      </c>
      <c r="D5" s="7" t="s">
        <v>159</v>
      </c>
      <c r="E5" s="7">
        <v>17</v>
      </c>
      <c r="F5" s="7">
        <v>16</v>
      </c>
      <c r="G5" s="7">
        <v>5</v>
      </c>
      <c r="H5" s="7">
        <f t="shared" si="0"/>
        <v>21</v>
      </c>
    </row>
    <row r="6" spans="1:8" x14ac:dyDescent="0.3">
      <c r="A6" s="7">
        <v>5</v>
      </c>
      <c r="B6" s="7" t="s">
        <v>114</v>
      </c>
      <c r="C6" s="7" t="s">
        <v>150</v>
      </c>
      <c r="D6" s="7" t="s">
        <v>16</v>
      </c>
      <c r="E6" s="7">
        <v>11</v>
      </c>
      <c r="F6" s="7">
        <v>11</v>
      </c>
      <c r="G6" s="7">
        <v>2</v>
      </c>
      <c r="H6" s="7">
        <f t="shared" si="0"/>
        <v>13</v>
      </c>
    </row>
    <row r="7" spans="1:8" x14ac:dyDescent="0.3">
      <c r="A7" s="2">
        <v>5</v>
      </c>
      <c r="B7" s="2" t="s">
        <v>86</v>
      </c>
      <c r="C7" s="2" t="s">
        <v>87</v>
      </c>
      <c r="D7" s="2" t="s">
        <v>88</v>
      </c>
      <c r="E7" s="2">
        <v>11</v>
      </c>
      <c r="F7" s="2">
        <v>11</v>
      </c>
      <c r="G7" s="2">
        <v>1</v>
      </c>
      <c r="H7" s="2">
        <f t="shared" si="0"/>
        <v>12</v>
      </c>
    </row>
    <row r="8" spans="1:8" x14ac:dyDescent="0.3">
      <c r="A8" s="2">
        <v>7</v>
      </c>
      <c r="B8" s="2" t="s">
        <v>378</v>
      </c>
      <c r="C8" s="2" t="s">
        <v>379</v>
      </c>
      <c r="D8" s="2" t="s">
        <v>59</v>
      </c>
      <c r="E8" s="2">
        <v>6</v>
      </c>
      <c r="F8" s="2">
        <v>6</v>
      </c>
      <c r="G8" s="2">
        <v>3</v>
      </c>
      <c r="H8" s="2">
        <f t="shared" si="0"/>
        <v>9</v>
      </c>
    </row>
    <row r="9" spans="1:8" x14ac:dyDescent="0.3">
      <c r="A9" s="2">
        <v>8</v>
      </c>
      <c r="B9" s="2" t="s">
        <v>147</v>
      </c>
      <c r="C9" s="2" t="s">
        <v>148</v>
      </c>
      <c r="D9" s="2" t="s">
        <v>11</v>
      </c>
      <c r="E9" s="2">
        <v>8</v>
      </c>
      <c r="F9" s="2">
        <v>8</v>
      </c>
      <c r="G9" s="2"/>
      <c r="H9" s="2">
        <f t="shared" si="0"/>
        <v>8</v>
      </c>
    </row>
    <row r="10" spans="1:8" x14ac:dyDescent="0.3">
      <c r="A10" s="2">
        <v>9</v>
      </c>
      <c r="B10" s="2" t="s">
        <v>380</v>
      </c>
      <c r="C10" s="2" t="s">
        <v>381</v>
      </c>
      <c r="D10" s="2" t="s">
        <v>38</v>
      </c>
      <c r="E10" s="2">
        <v>3</v>
      </c>
      <c r="F10" s="2">
        <v>3</v>
      </c>
      <c r="G10" s="2"/>
      <c r="H10" s="2">
        <f t="shared" si="0"/>
        <v>3</v>
      </c>
    </row>
  </sheetData>
  <sortState xmlns:xlrd2="http://schemas.microsoft.com/office/spreadsheetml/2017/richdata2" ref="B2:H10">
    <sortCondition descending="1" ref="H2:H10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"/>
  <sheetViews>
    <sheetView workbookViewId="0">
      <selection activeCell="D8" sqref="D8"/>
    </sheetView>
  </sheetViews>
  <sheetFormatPr defaultRowHeight="14.4" x14ac:dyDescent="0.3"/>
  <cols>
    <col min="1" max="1" width="6" bestFit="1" customWidth="1"/>
    <col min="2" max="2" width="18.21875" bestFit="1" customWidth="1"/>
    <col min="3" max="3" width="19.88671875" bestFit="1" customWidth="1"/>
    <col min="4" max="4" width="26.44140625" bestFit="1" customWidth="1"/>
    <col min="5" max="5" width="6.6640625" bestFit="1" customWidth="1"/>
    <col min="6" max="6" width="8.777343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382</v>
      </c>
      <c r="C2" s="7" t="s">
        <v>383</v>
      </c>
      <c r="D2" s="7" t="s">
        <v>16</v>
      </c>
      <c r="E2" s="7">
        <v>36</v>
      </c>
      <c r="F2" s="7">
        <v>32</v>
      </c>
      <c r="G2" s="7">
        <v>10</v>
      </c>
      <c r="H2" s="7">
        <f t="shared" ref="H2:H7" si="0">F2+G2</f>
        <v>42</v>
      </c>
    </row>
    <row r="3" spans="1:8" x14ac:dyDescent="0.3">
      <c r="A3" s="7">
        <v>2</v>
      </c>
      <c r="B3" s="7" t="s">
        <v>384</v>
      </c>
      <c r="C3" s="7" t="s">
        <v>385</v>
      </c>
      <c r="D3" s="7" t="s">
        <v>19</v>
      </c>
      <c r="E3" s="7">
        <v>35</v>
      </c>
      <c r="F3" s="7">
        <v>35</v>
      </c>
      <c r="G3" s="7">
        <v>5</v>
      </c>
      <c r="H3" s="7">
        <f t="shared" si="0"/>
        <v>40</v>
      </c>
    </row>
    <row r="4" spans="1:8" x14ac:dyDescent="0.3">
      <c r="A4" s="7">
        <v>3</v>
      </c>
      <c r="B4" s="7" t="s">
        <v>378</v>
      </c>
      <c r="C4" s="7" t="s">
        <v>386</v>
      </c>
      <c r="D4" s="7" t="s">
        <v>59</v>
      </c>
      <c r="E4" s="7">
        <v>29</v>
      </c>
      <c r="F4" s="7">
        <v>26</v>
      </c>
      <c r="G4" s="7">
        <v>3</v>
      </c>
      <c r="H4" s="7">
        <f t="shared" si="0"/>
        <v>29</v>
      </c>
    </row>
    <row r="5" spans="1:8" x14ac:dyDescent="0.3">
      <c r="A5" s="7">
        <v>4</v>
      </c>
      <c r="B5" s="7" t="s">
        <v>387</v>
      </c>
      <c r="C5" s="7" t="s">
        <v>388</v>
      </c>
      <c r="D5" s="7" t="s">
        <v>159</v>
      </c>
      <c r="E5" s="7">
        <v>23</v>
      </c>
      <c r="F5" s="7">
        <v>20</v>
      </c>
      <c r="G5" s="7">
        <v>7</v>
      </c>
      <c r="H5" s="7">
        <f t="shared" si="0"/>
        <v>27</v>
      </c>
    </row>
    <row r="6" spans="1:8" x14ac:dyDescent="0.3">
      <c r="A6" s="2">
        <v>5</v>
      </c>
      <c r="B6" s="2" t="s">
        <v>193</v>
      </c>
      <c r="C6" s="2" t="s">
        <v>389</v>
      </c>
      <c r="D6" s="2" t="s">
        <v>59</v>
      </c>
      <c r="E6" s="2">
        <v>21</v>
      </c>
      <c r="F6" s="2">
        <v>18</v>
      </c>
      <c r="G6" s="2">
        <v>4</v>
      </c>
      <c r="H6" s="2">
        <f t="shared" si="0"/>
        <v>22</v>
      </c>
    </row>
    <row r="7" spans="1:8" x14ac:dyDescent="0.3">
      <c r="A7" s="2">
        <v>6</v>
      </c>
      <c r="B7" s="2" t="s">
        <v>390</v>
      </c>
      <c r="C7" s="2" t="s">
        <v>391</v>
      </c>
      <c r="D7" s="2" t="s">
        <v>88</v>
      </c>
      <c r="E7" s="2">
        <v>7</v>
      </c>
      <c r="F7" s="2">
        <v>7</v>
      </c>
      <c r="G7" s="2"/>
      <c r="H7" s="2">
        <f t="shared" si="0"/>
        <v>7</v>
      </c>
    </row>
  </sheetData>
  <sortState xmlns:xlrd2="http://schemas.microsoft.com/office/spreadsheetml/2017/richdata2" ref="B2:H7">
    <sortCondition descending="1" ref="H2:H7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5"/>
  <sheetViews>
    <sheetView workbookViewId="0">
      <selection activeCell="A2" sqref="A2:H8"/>
    </sheetView>
  </sheetViews>
  <sheetFormatPr defaultRowHeight="14.4" x14ac:dyDescent="0.3"/>
  <cols>
    <col min="1" max="1" width="6" bestFit="1" customWidth="1"/>
    <col min="2" max="2" width="51" customWidth="1"/>
    <col min="3" max="3" width="24.21875" customWidth="1"/>
    <col min="4" max="4" width="20.33203125" customWidth="1"/>
    <col min="5" max="5" width="6.6640625" bestFit="1" customWidth="1"/>
    <col min="6" max="6" width="8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5" t="s">
        <v>2</v>
      </c>
      <c r="C1" s="5" t="s">
        <v>0</v>
      </c>
      <c r="D1" s="5" t="s">
        <v>3</v>
      </c>
      <c r="E1" s="5" t="s">
        <v>4</v>
      </c>
      <c r="F1" s="5" t="s">
        <v>5</v>
      </c>
      <c r="G1" s="3" t="s">
        <v>418</v>
      </c>
      <c r="H1" s="3" t="s">
        <v>419</v>
      </c>
    </row>
    <row r="2" spans="1:8" x14ac:dyDescent="0.3">
      <c r="A2" s="7">
        <v>1</v>
      </c>
      <c r="B2" s="7" t="s">
        <v>392</v>
      </c>
      <c r="C2" s="7" t="s">
        <v>59</v>
      </c>
      <c r="D2" s="7" t="s">
        <v>59</v>
      </c>
      <c r="E2" s="7">
        <v>52</v>
      </c>
      <c r="F2" s="7">
        <v>47</v>
      </c>
      <c r="G2" s="7">
        <v>2</v>
      </c>
      <c r="H2" s="7">
        <f t="shared" ref="H2:H14" si="0">F2+G2</f>
        <v>49</v>
      </c>
    </row>
    <row r="3" spans="1:8" x14ac:dyDescent="0.3">
      <c r="A3" s="7">
        <v>2</v>
      </c>
      <c r="B3" s="7" t="s">
        <v>393</v>
      </c>
      <c r="C3" s="7" t="s">
        <v>11</v>
      </c>
      <c r="D3" s="7" t="s">
        <v>11</v>
      </c>
      <c r="E3" s="7">
        <v>44</v>
      </c>
      <c r="F3" s="7">
        <v>39</v>
      </c>
      <c r="G3" s="7">
        <v>10</v>
      </c>
      <c r="H3" s="7">
        <f t="shared" si="0"/>
        <v>49</v>
      </c>
    </row>
    <row r="4" spans="1:8" x14ac:dyDescent="0.3">
      <c r="A4" s="7">
        <v>3</v>
      </c>
      <c r="B4" s="7" t="s">
        <v>394</v>
      </c>
      <c r="C4" s="7" t="s">
        <v>59</v>
      </c>
      <c r="D4" s="7" t="s">
        <v>59</v>
      </c>
      <c r="E4" s="7">
        <v>24</v>
      </c>
      <c r="F4" s="7">
        <v>22</v>
      </c>
      <c r="G4" s="7">
        <v>10</v>
      </c>
      <c r="H4" s="7">
        <f t="shared" si="0"/>
        <v>32</v>
      </c>
    </row>
    <row r="5" spans="1:8" x14ac:dyDescent="0.3">
      <c r="A5" s="7">
        <v>4</v>
      </c>
      <c r="B5" s="7" t="s">
        <v>395</v>
      </c>
      <c r="C5" s="7" t="s">
        <v>8</v>
      </c>
      <c r="D5" s="7" t="s">
        <v>8</v>
      </c>
      <c r="E5" s="7">
        <v>14</v>
      </c>
      <c r="F5" s="7">
        <v>14</v>
      </c>
      <c r="G5" s="7">
        <v>5</v>
      </c>
      <c r="H5" s="7">
        <f t="shared" si="0"/>
        <v>19</v>
      </c>
    </row>
    <row r="6" spans="1:8" x14ac:dyDescent="0.3">
      <c r="A6" s="7">
        <v>5</v>
      </c>
      <c r="B6" s="7" t="s">
        <v>396</v>
      </c>
      <c r="C6" s="7" t="s">
        <v>67</v>
      </c>
      <c r="D6" s="7" t="s">
        <v>67</v>
      </c>
      <c r="E6" s="7">
        <v>13</v>
      </c>
      <c r="F6" s="7">
        <v>13</v>
      </c>
      <c r="G6" s="7">
        <v>3</v>
      </c>
      <c r="H6" s="7">
        <f t="shared" si="0"/>
        <v>16</v>
      </c>
    </row>
    <row r="7" spans="1:8" x14ac:dyDescent="0.3">
      <c r="A7" s="7">
        <v>6</v>
      </c>
      <c r="B7" s="7" t="s">
        <v>397</v>
      </c>
      <c r="C7" s="7" t="s">
        <v>11</v>
      </c>
      <c r="D7" s="7" t="s">
        <v>11</v>
      </c>
      <c r="E7" s="7">
        <v>9</v>
      </c>
      <c r="F7" s="7">
        <v>9</v>
      </c>
      <c r="G7" s="7">
        <v>4</v>
      </c>
      <c r="H7" s="7">
        <f t="shared" si="0"/>
        <v>13</v>
      </c>
    </row>
    <row r="8" spans="1:8" x14ac:dyDescent="0.3">
      <c r="A8" s="7">
        <v>7</v>
      </c>
      <c r="B8" s="7" t="s">
        <v>402</v>
      </c>
      <c r="C8" s="7" t="s">
        <v>38</v>
      </c>
      <c r="D8" s="7" t="s">
        <v>38</v>
      </c>
      <c r="E8" s="7">
        <v>2</v>
      </c>
      <c r="F8" s="7">
        <v>2</v>
      </c>
      <c r="G8" s="7">
        <v>2</v>
      </c>
      <c r="H8" s="7">
        <f t="shared" si="0"/>
        <v>4</v>
      </c>
    </row>
    <row r="9" spans="1:8" x14ac:dyDescent="0.3">
      <c r="A9" s="2">
        <v>8</v>
      </c>
      <c r="B9" s="2" t="s">
        <v>398</v>
      </c>
      <c r="C9" s="2" t="s">
        <v>16</v>
      </c>
      <c r="D9" s="2" t="s">
        <v>16</v>
      </c>
      <c r="E9" s="2">
        <v>3</v>
      </c>
      <c r="F9" s="2">
        <v>3</v>
      </c>
      <c r="G9" s="2"/>
      <c r="H9" s="2">
        <f t="shared" si="0"/>
        <v>3</v>
      </c>
    </row>
    <row r="10" spans="1:8" x14ac:dyDescent="0.3">
      <c r="A10" s="2">
        <v>8</v>
      </c>
      <c r="B10" s="2" t="s">
        <v>399</v>
      </c>
      <c r="C10" s="2" t="s">
        <v>43</v>
      </c>
      <c r="D10" s="2" t="s">
        <v>43</v>
      </c>
      <c r="E10" s="2">
        <v>3</v>
      </c>
      <c r="F10" s="2">
        <v>3</v>
      </c>
      <c r="G10" s="2"/>
      <c r="H10" s="2">
        <f t="shared" si="0"/>
        <v>3</v>
      </c>
    </row>
    <row r="11" spans="1:8" x14ac:dyDescent="0.3">
      <c r="A11" s="2">
        <v>8</v>
      </c>
      <c r="B11" s="2" t="s">
        <v>400</v>
      </c>
      <c r="C11" s="2" t="s">
        <v>8</v>
      </c>
      <c r="D11" s="2" t="s">
        <v>8</v>
      </c>
      <c r="E11" s="2">
        <v>3</v>
      </c>
      <c r="F11" s="2">
        <v>3</v>
      </c>
      <c r="G11" s="2"/>
      <c r="H11" s="2">
        <f t="shared" si="0"/>
        <v>3</v>
      </c>
    </row>
    <row r="12" spans="1:8" x14ac:dyDescent="0.3">
      <c r="A12" s="2">
        <v>8</v>
      </c>
      <c r="B12" s="2" t="s">
        <v>401</v>
      </c>
      <c r="C12" s="2" t="s">
        <v>16</v>
      </c>
      <c r="D12" s="2" t="s">
        <v>16</v>
      </c>
      <c r="E12" s="2">
        <v>3</v>
      </c>
      <c r="F12" s="2">
        <v>3</v>
      </c>
      <c r="G12" s="2"/>
      <c r="H12" s="2">
        <f t="shared" si="0"/>
        <v>3</v>
      </c>
    </row>
    <row r="13" spans="1:8" x14ac:dyDescent="0.3">
      <c r="A13" s="2">
        <v>12</v>
      </c>
      <c r="B13" s="2" t="s">
        <v>403</v>
      </c>
      <c r="C13" s="2" t="s">
        <v>38</v>
      </c>
      <c r="D13" s="2" t="s">
        <v>38</v>
      </c>
      <c r="E13" s="2">
        <v>0</v>
      </c>
      <c r="F13" s="2">
        <v>0</v>
      </c>
      <c r="G13" s="2"/>
      <c r="H13" s="2">
        <f t="shared" si="0"/>
        <v>0</v>
      </c>
    </row>
    <row r="14" spans="1:8" x14ac:dyDescent="0.3">
      <c r="A14" s="2">
        <v>12</v>
      </c>
      <c r="B14" s="2" t="s">
        <v>404</v>
      </c>
      <c r="C14" s="2" t="s">
        <v>43</v>
      </c>
      <c r="D14" s="2" t="s">
        <v>43</v>
      </c>
      <c r="E14" s="2">
        <v>0</v>
      </c>
      <c r="F14" s="2">
        <v>0</v>
      </c>
      <c r="G14" s="2"/>
      <c r="H14" s="2">
        <f t="shared" si="0"/>
        <v>0</v>
      </c>
    </row>
    <row r="15" spans="1:8" x14ac:dyDescent="0.3">
      <c r="A15" s="2">
        <v>12</v>
      </c>
      <c r="B15" s="6" t="s">
        <v>405</v>
      </c>
      <c r="C15" s="6" t="s">
        <v>31</v>
      </c>
      <c r="D15" s="6" t="s">
        <v>31</v>
      </c>
      <c r="E15" s="6">
        <v>0</v>
      </c>
      <c r="F15" s="6">
        <v>0</v>
      </c>
      <c r="H15">
        <f t="shared" ref="H15" si="1">F15+G15</f>
        <v>0</v>
      </c>
    </row>
  </sheetData>
  <sortState xmlns:xlrd2="http://schemas.microsoft.com/office/spreadsheetml/2017/richdata2" ref="B2:H14">
    <sortCondition descending="1" ref="H2:H14"/>
    <sortCondition descending="1" ref="F2:F14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8"/>
  <sheetViews>
    <sheetView workbookViewId="0">
      <selection activeCell="A2" sqref="A2:H4"/>
    </sheetView>
  </sheetViews>
  <sheetFormatPr defaultRowHeight="14.4" x14ac:dyDescent="0.3"/>
  <cols>
    <col min="1" max="1" width="6" bestFit="1" customWidth="1"/>
    <col min="2" max="2" width="42.77734375" customWidth="1"/>
    <col min="3" max="3" width="20.44140625" customWidth="1"/>
    <col min="4" max="4" width="22.88671875" customWidth="1"/>
    <col min="5" max="5" width="6.6640625" bestFit="1" customWidth="1"/>
    <col min="6" max="6" width="7.4414062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407</v>
      </c>
      <c r="C2" s="7" t="s">
        <v>11</v>
      </c>
      <c r="D2" s="7" t="s">
        <v>11</v>
      </c>
      <c r="E2" s="7">
        <v>37</v>
      </c>
      <c r="F2" s="7">
        <v>37</v>
      </c>
      <c r="G2" s="7">
        <v>10</v>
      </c>
      <c r="H2" s="7">
        <f>F2+G2</f>
        <v>47</v>
      </c>
    </row>
    <row r="3" spans="1:8" x14ac:dyDescent="0.3">
      <c r="A3" s="7">
        <v>2</v>
      </c>
      <c r="B3" s="7" t="s">
        <v>406</v>
      </c>
      <c r="C3" s="7" t="s">
        <v>16</v>
      </c>
      <c r="D3" s="7" t="s">
        <v>16</v>
      </c>
      <c r="E3" s="7">
        <v>41</v>
      </c>
      <c r="F3" s="7">
        <v>36</v>
      </c>
      <c r="G3" s="7">
        <v>7</v>
      </c>
      <c r="H3" s="7">
        <f t="shared" ref="H3:H8" si="0">F3+G3</f>
        <v>43</v>
      </c>
    </row>
    <row r="4" spans="1:8" x14ac:dyDescent="0.3">
      <c r="A4" s="7">
        <v>3</v>
      </c>
      <c r="B4" s="7" t="s">
        <v>408</v>
      </c>
      <c r="C4" s="7" t="s">
        <v>31</v>
      </c>
      <c r="D4" s="7" t="s">
        <v>31</v>
      </c>
      <c r="E4" s="7">
        <v>21</v>
      </c>
      <c r="F4" s="7">
        <v>21</v>
      </c>
      <c r="G4" s="7">
        <v>5</v>
      </c>
      <c r="H4" s="7">
        <f t="shared" si="0"/>
        <v>26</v>
      </c>
    </row>
    <row r="5" spans="1:8" x14ac:dyDescent="0.3">
      <c r="A5" s="2">
        <v>4</v>
      </c>
      <c r="B5" s="2" t="s">
        <v>409</v>
      </c>
      <c r="C5" s="2" t="s">
        <v>16</v>
      </c>
      <c r="D5" s="2" t="s">
        <v>16</v>
      </c>
      <c r="E5" s="2">
        <v>10</v>
      </c>
      <c r="F5" s="2">
        <v>10</v>
      </c>
      <c r="G5" s="2"/>
      <c r="H5" s="2">
        <f t="shared" si="0"/>
        <v>10</v>
      </c>
    </row>
    <row r="6" spans="1:8" x14ac:dyDescent="0.3">
      <c r="A6" s="2">
        <v>5</v>
      </c>
      <c r="B6" s="2" t="s">
        <v>399</v>
      </c>
      <c r="C6" s="2" t="s">
        <v>43</v>
      </c>
      <c r="D6" s="2" t="s">
        <v>43</v>
      </c>
      <c r="E6" s="2">
        <v>8</v>
      </c>
      <c r="F6" s="2">
        <v>8</v>
      </c>
      <c r="G6" s="2"/>
      <c r="H6" s="2">
        <f t="shared" si="0"/>
        <v>8</v>
      </c>
    </row>
    <row r="7" spans="1:8" x14ac:dyDescent="0.3">
      <c r="A7" s="2">
        <v>6</v>
      </c>
      <c r="B7" s="2" t="s">
        <v>410</v>
      </c>
      <c r="C7" s="2" t="s">
        <v>59</v>
      </c>
      <c r="D7" s="2" t="s">
        <v>59</v>
      </c>
      <c r="E7" s="2">
        <v>6</v>
      </c>
      <c r="F7" s="2">
        <v>6</v>
      </c>
      <c r="G7" s="2"/>
      <c r="H7" s="2">
        <f t="shared" si="0"/>
        <v>6</v>
      </c>
    </row>
    <row r="8" spans="1:8" x14ac:dyDescent="0.3">
      <c r="A8" s="2">
        <v>7</v>
      </c>
      <c r="B8" s="2" t="s">
        <v>403</v>
      </c>
      <c r="C8" s="2" t="s">
        <v>38</v>
      </c>
      <c r="D8" s="2" t="s">
        <v>38</v>
      </c>
      <c r="E8" s="2">
        <v>5</v>
      </c>
      <c r="F8" s="2">
        <v>5</v>
      </c>
      <c r="G8" s="2"/>
      <c r="H8" s="2">
        <f t="shared" si="0"/>
        <v>5</v>
      </c>
    </row>
  </sheetData>
  <sortState xmlns:xlrd2="http://schemas.microsoft.com/office/spreadsheetml/2017/richdata2" ref="A2:F8">
    <sortCondition descending="1" ref="F2:F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36" customWidth="1"/>
    <col min="3" max="4" width="18.44140625" bestFit="1" customWidth="1"/>
    <col min="5" max="5" width="6.6640625" bestFit="1" customWidth="1"/>
    <col min="6" max="6" width="8.4414062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411</v>
      </c>
      <c r="C2" s="7" t="s">
        <v>19</v>
      </c>
      <c r="D2" s="7" t="s">
        <v>19</v>
      </c>
      <c r="E2" s="7">
        <v>50</v>
      </c>
      <c r="F2" s="7">
        <v>50</v>
      </c>
      <c r="G2" s="7">
        <v>10</v>
      </c>
      <c r="H2" s="7">
        <v>60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3"/>
  <sheetViews>
    <sheetView workbookViewId="0">
      <selection activeCell="A2" sqref="A2:H2"/>
    </sheetView>
  </sheetViews>
  <sheetFormatPr defaultRowHeight="14.4" x14ac:dyDescent="0.3"/>
  <cols>
    <col min="1" max="1" width="6" bestFit="1" customWidth="1"/>
    <col min="2" max="2" width="38.6640625" customWidth="1"/>
    <col min="3" max="3" width="24" customWidth="1"/>
    <col min="4" max="4" width="23.44140625" customWidth="1"/>
    <col min="5" max="5" width="6.6640625" bestFit="1" customWidth="1"/>
    <col min="6" max="6" width="7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412</v>
      </c>
      <c r="C2" s="7" t="s">
        <v>59</v>
      </c>
      <c r="D2" s="7" t="s">
        <v>59</v>
      </c>
      <c r="E2" s="7">
        <v>40</v>
      </c>
      <c r="F2" s="7">
        <v>40</v>
      </c>
      <c r="G2" s="7">
        <v>10</v>
      </c>
      <c r="H2" s="7">
        <v>50</v>
      </c>
    </row>
    <row r="3" spans="1:8" x14ac:dyDescent="0.3">
      <c r="A3" s="2">
        <v>2</v>
      </c>
      <c r="B3" s="2" t="s">
        <v>413</v>
      </c>
      <c r="C3" s="2" t="s">
        <v>16</v>
      </c>
      <c r="D3" s="2" t="s">
        <v>16</v>
      </c>
      <c r="E3" s="2">
        <v>7</v>
      </c>
      <c r="F3" s="2">
        <v>7</v>
      </c>
      <c r="G3" s="2"/>
      <c r="H3" s="2">
        <v>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4"/>
  <sheetViews>
    <sheetView workbookViewId="0">
      <selection activeCell="A2" sqref="A2:H3"/>
    </sheetView>
  </sheetViews>
  <sheetFormatPr defaultRowHeight="14.4" x14ac:dyDescent="0.3"/>
  <cols>
    <col min="1" max="1" width="6" bestFit="1" customWidth="1"/>
    <col min="2" max="2" width="49.44140625" bestFit="1" customWidth="1"/>
    <col min="3" max="4" width="18.44140625" bestFit="1" customWidth="1"/>
    <col min="5" max="5" width="6.6640625" bestFit="1" customWidth="1"/>
    <col min="6" max="6" width="8.3320312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414</v>
      </c>
      <c r="C2" s="7" t="s">
        <v>16</v>
      </c>
      <c r="D2" s="7" t="s">
        <v>16</v>
      </c>
      <c r="E2" s="7">
        <v>44</v>
      </c>
      <c r="F2" s="7">
        <v>44</v>
      </c>
      <c r="G2" s="7">
        <v>10</v>
      </c>
      <c r="H2" s="7">
        <v>54</v>
      </c>
    </row>
    <row r="3" spans="1:8" x14ac:dyDescent="0.3">
      <c r="A3" s="7">
        <v>2</v>
      </c>
      <c r="B3" s="7" t="s">
        <v>415</v>
      </c>
      <c r="C3" s="7" t="s">
        <v>19</v>
      </c>
      <c r="D3" s="7" t="s">
        <v>19</v>
      </c>
      <c r="E3" s="7">
        <v>37</v>
      </c>
      <c r="F3" s="7">
        <v>37</v>
      </c>
      <c r="G3" s="7">
        <v>7</v>
      </c>
      <c r="H3" s="7">
        <v>44</v>
      </c>
    </row>
    <row r="4" spans="1:8" x14ac:dyDescent="0.3">
      <c r="A4" s="2">
        <v>3</v>
      </c>
      <c r="B4" s="2" t="s">
        <v>402</v>
      </c>
      <c r="C4" s="2" t="s">
        <v>38</v>
      </c>
      <c r="D4" s="2" t="s">
        <v>38</v>
      </c>
      <c r="E4" s="2">
        <v>7</v>
      </c>
      <c r="F4" s="2">
        <v>7</v>
      </c>
      <c r="G4" s="2"/>
      <c r="H4" s="2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J10" sqref="J10"/>
    </sheetView>
  </sheetViews>
  <sheetFormatPr defaultRowHeight="14.4" x14ac:dyDescent="0.3"/>
  <cols>
    <col min="1" max="1" width="6" bestFit="1" customWidth="1"/>
    <col min="2" max="2" width="16.21875" customWidth="1"/>
    <col min="3" max="4" width="23.33203125" customWidth="1"/>
    <col min="5" max="5" width="6.6640625" bestFit="1" customWidth="1"/>
    <col min="6" max="6" width="4.1093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417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22</v>
      </c>
      <c r="C2" s="7" t="s">
        <v>23</v>
      </c>
      <c r="D2" s="7" t="s">
        <v>24</v>
      </c>
      <c r="E2" s="7">
        <v>70</v>
      </c>
      <c r="F2" s="7">
        <v>70</v>
      </c>
      <c r="G2" s="7">
        <v>14</v>
      </c>
      <c r="H2" s="7">
        <f t="shared" ref="H2:H13" si="0">F2+G2</f>
        <v>84</v>
      </c>
    </row>
    <row r="3" spans="1:8" x14ac:dyDescent="0.3">
      <c r="A3" s="7">
        <v>1</v>
      </c>
      <c r="B3" s="7" t="s">
        <v>25</v>
      </c>
      <c r="C3" s="7" t="s">
        <v>26</v>
      </c>
      <c r="D3" s="7" t="s">
        <v>8</v>
      </c>
      <c r="E3" s="7">
        <v>70</v>
      </c>
      <c r="F3" s="7">
        <v>70</v>
      </c>
      <c r="G3" s="7">
        <v>14</v>
      </c>
      <c r="H3" s="7">
        <f t="shared" si="0"/>
        <v>84</v>
      </c>
    </row>
    <row r="4" spans="1:8" x14ac:dyDescent="0.3">
      <c r="A4" s="7">
        <v>1</v>
      </c>
      <c r="B4" s="7" t="s">
        <v>22</v>
      </c>
      <c r="C4" s="7" t="s">
        <v>27</v>
      </c>
      <c r="D4" s="7" t="s">
        <v>24</v>
      </c>
      <c r="E4" s="7">
        <v>70</v>
      </c>
      <c r="F4" s="7">
        <v>70</v>
      </c>
      <c r="G4" s="7">
        <v>14</v>
      </c>
      <c r="H4" s="7">
        <f t="shared" si="0"/>
        <v>84</v>
      </c>
    </row>
    <row r="5" spans="1:8" x14ac:dyDescent="0.3">
      <c r="A5" s="7">
        <v>1</v>
      </c>
      <c r="B5" s="7" t="s">
        <v>12</v>
      </c>
      <c r="C5" s="7" t="s">
        <v>28</v>
      </c>
      <c r="D5" s="7" t="s">
        <v>8</v>
      </c>
      <c r="E5" s="7">
        <v>70</v>
      </c>
      <c r="F5" s="7">
        <v>70</v>
      </c>
      <c r="G5" s="7">
        <v>14</v>
      </c>
      <c r="H5" s="7">
        <f t="shared" si="0"/>
        <v>84</v>
      </c>
    </row>
    <row r="6" spans="1:8" x14ac:dyDescent="0.3">
      <c r="A6" s="7">
        <v>1</v>
      </c>
      <c r="B6" s="7" t="s">
        <v>29</v>
      </c>
      <c r="C6" s="7" t="s">
        <v>30</v>
      </c>
      <c r="D6" s="7" t="s">
        <v>31</v>
      </c>
      <c r="E6" s="7">
        <v>70</v>
      </c>
      <c r="F6" s="7">
        <v>70</v>
      </c>
      <c r="G6" s="7">
        <v>14</v>
      </c>
      <c r="H6" s="7">
        <f t="shared" si="0"/>
        <v>84</v>
      </c>
    </row>
    <row r="7" spans="1:8" x14ac:dyDescent="0.3">
      <c r="A7" s="7">
        <v>1</v>
      </c>
      <c r="B7" s="7" t="s">
        <v>32</v>
      </c>
      <c r="C7" s="7" t="s">
        <v>33</v>
      </c>
      <c r="D7" s="7" t="s">
        <v>16</v>
      </c>
      <c r="E7" s="7">
        <v>70</v>
      </c>
      <c r="F7" s="7">
        <v>70</v>
      </c>
      <c r="G7" s="7">
        <v>14</v>
      </c>
      <c r="H7" s="7">
        <f t="shared" si="0"/>
        <v>84</v>
      </c>
    </row>
    <row r="8" spans="1:8" x14ac:dyDescent="0.3">
      <c r="A8" s="2">
        <v>7</v>
      </c>
      <c r="B8" s="2" t="s">
        <v>34</v>
      </c>
      <c r="C8" s="2" t="s">
        <v>35</v>
      </c>
      <c r="D8" s="2" t="s">
        <v>19</v>
      </c>
      <c r="E8" s="2">
        <v>56</v>
      </c>
      <c r="F8" s="2">
        <v>56</v>
      </c>
      <c r="G8" s="2">
        <v>14</v>
      </c>
      <c r="H8" s="2">
        <f t="shared" si="0"/>
        <v>70</v>
      </c>
    </row>
    <row r="9" spans="1:8" x14ac:dyDescent="0.3">
      <c r="A9" s="2">
        <v>8</v>
      </c>
      <c r="B9" s="2" t="s">
        <v>36</v>
      </c>
      <c r="C9" s="2" t="s">
        <v>37</v>
      </c>
      <c r="D9" s="2" t="s">
        <v>38</v>
      </c>
      <c r="E9" s="2">
        <v>42</v>
      </c>
      <c r="F9" s="2">
        <v>42</v>
      </c>
      <c r="G9" s="2"/>
      <c r="H9" s="2">
        <f t="shared" si="0"/>
        <v>42</v>
      </c>
    </row>
    <row r="10" spans="1:8" x14ac:dyDescent="0.3">
      <c r="A10" s="2">
        <v>8</v>
      </c>
      <c r="B10" s="2" t="s">
        <v>39</v>
      </c>
      <c r="C10" s="2" t="s">
        <v>40</v>
      </c>
      <c r="D10" s="2" t="s">
        <v>16</v>
      </c>
      <c r="E10" s="2">
        <v>42</v>
      </c>
      <c r="F10" s="2">
        <v>42</v>
      </c>
      <c r="G10" s="2"/>
      <c r="H10" s="2">
        <f t="shared" si="0"/>
        <v>42</v>
      </c>
    </row>
    <row r="11" spans="1:8" x14ac:dyDescent="0.3">
      <c r="A11" s="2">
        <v>10</v>
      </c>
      <c r="B11" s="2" t="s">
        <v>41</v>
      </c>
      <c r="C11" s="2" t="s">
        <v>42</v>
      </c>
      <c r="D11" s="2" t="s">
        <v>43</v>
      </c>
      <c r="E11" s="2">
        <v>28</v>
      </c>
      <c r="F11" s="2">
        <v>28</v>
      </c>
      <c r="G11" s="2">
        <v>14</v>
      </c>
      <c r="H11" s="2">
        <f t="shared" si="0"/>
        <v>42</v>
      </c>
    </row>
    <row r="12" spans="1:8" x14ac:dyDescent="0.3">
      <c r="A12" s="2">
        <v>11</v>
      </c>
      <c r="B12" s="2" t="s">
        <v>44</v>
      </c>
      <c r="C12" s="2" t="s">
        <v>45</v>
      </c>
      <c r="D12" s="2" t="s">
        <v>38</v>
      </c>
      <c r="E12" s="2">
        <v>14</v>
      </c>
      <c r="F12" s="2">
        <v>14</v>
      </c>
      <c r="G12" s="2"/>
      <c r="H12" s="2">
        <f t="shared" si="0"/>
        <v>14</v>
      </c>
    </row>
    <row r="13" spans="1:8" x14ac:dyDescent="0.3">
      <c r="A13" s="2">
        <v>12</v>
      </c>
      <c r="B13" s="2" t="s">
        <v>46</v>
      </c>
      <c r="C13" s="2" t="s">
        <v>47</v>
      </c>
      <c r="D13" s="2" t="s">
        <v>38</v>
      </c>
      <c r="E13" s="2">
        <v>0</v>
      </c>
      <c r="F13" s="2">
        <v>0</v>
      </c>
      <c r="G13" s="2"/>
      <c r="H13" s="2">
        <f t="shared" si="0"/>
        <v>0</v>
      </c>
    </row>
  </sheetData>
  <sortState xmlns:xlrd2="http://schemas.microsoft.com/office/spreadsheetml/2017/richdata2" ref="A2:H13">
    <sortCondition descending="1" ref="H2:H13"/>
    <sortCondition descending="1" ref="F2:F13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"/>
  <sheetViews>
    <sheetView workbookViewId="0">
      <selection activeCell="E16" sqref="E16"/>
    </sheetView>
  </sheetViews>
  <sheetFormatPr defaultRowHeight="14.4" x14ac:dyDescent="0.3"/>
  <cols>
    <col min="1" max="1" width="6" bestFit="1" customWidth="1"/>
    <col min="2" max="2" width="42.33203125" bestFit="1" customWidth="1"/>
    <col min="3" max="4" width="17.44140625" bestFit="1" customWidth="1"/>
    <col min="5" max="5" width="6.6640625" bestFit="1" customWidth="1"/>
    <col min="6" max="6" width="8.886718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418</v>
      </c>
      <c r="H1" s="1" t="s">
        <v>419</v>
      </c>
    </row>
    <row r="2" spans="1:8" x14ac:dyDescent="0.3">
      <c r="A2" s="7">
        <v>1</v>
      </c>
      <c r="B2" s="7" t="s">
        <v>416</v>
      </c>
      <c r="C2" s="7" t="s">
        <v>8</v>
      </c>
      <c r="D2" s="7" t="s">
        <v>8</v>
      </c>
      <c r="E2" s="7">
        <v>47</v>
      </c>
      <c r="F2" s="7">
        <v>47</v>
      </c>
      <c r="G2" s="7">
        <v>10</v>
      </c>
      <c r="H2" s="7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B2" sqref="B2:B9"/>
    </sheetView>
  </sheetViews>
  <sheetFormatPr defaultRowHeight="14.4" x14ac:dyDescent="0.3"/>
  <cols>
    <col min="1" max="1" width="4.33203125" customWidth="1"/>
    <col min="2" max="2" width="19.88671875" customWidth="1"/>
    <col min="3" max="3" width="23.33203125" customWidth="1"/>
    <col min="4" max="4" width="24" customWidth="1"/>
    <col min="5" max="5" width="5.21875" customWidth="1"/>
    <col min="6" max="6" width="6" customWidth="1"/>
    <col min="7" max="7" width="4.6640625" bestFit="1" customWidth="1"/>
    <col min="8" max="8" width="3.44140625" bestFit="1" customWidth="1"/>
  </cols>
  <sheetData>
    <row r="1" spans="1:8" x14ac:dyDescent="0.3">
      <c r="A1" s="5" t="s">
        <v>1</v>
      </c>
      <c r="B1" s="5" t="s">
        <v>2</v>
      </c>
      <c r="C1" s="5" t="s">
        <v>417</v>
      </c>
      <c r="D1" s="5" t="s">
        <v>3</v>
      </c>
      <c r="E1" s="5" t="s">
        <v>4</v>
      </c>
      <c r="F1" s="5" t="s">
        <v>5</v>
      </c>
      <c r="G1" s="3" t="s">
        <v>418</v>
      </c>
      <c r="H1" s="1" t="s">
        <v>419</v>
      </c>
    </row>
    <row r="2" spans="1:8" x14ac:dyDescent="0.3">
      <c r="A2" s="7">
        <v>1</v>
      </c>
      <c r="B2" s="7" t="s">
        <v>48</v>
      </c>
      <c r="C2" s="7" t="s">
        <v>49</v>
      </c>
      <c r="D2" s="7" t="s">
        <v>11</v>
      </c>
      <c r="E2" s="7">
        <v>70</v>
      </c>
      <c r="F2" s="7">
        <v>70</v>
      </c>
      <c r="G2" s="7">
        <v>14</v>
      </c>
      <c r="H2" s="7">
        <f t="shared" ref="H2:H21" si="0">F2+G2</f>
        <v>84</v>
      </c>
    </row>
    <row r="3" spans="1:8" x14ac:dyDescent="0.3">
      <c r="A3" s="7">
        <v>2</v>
      </c>
      <c r="B3" s="7" t="s">
        <v>50</v>
      </c>
      <c r="C3" s="7" t="s">
        <v>51</v>
      </c>
      <c r="D3" s="7" t="s">
        <v>16</v>
      </c>
      <c r="E3" s="7">
        <v>70</v>
      </c>
      <c r="F3" s="7">
        <v>70</v>
      </c>
      <c r="G3" s="7"/>
      <c r="H3" s="7">
        <f t="shared" si="0"/>
        <v>70</v>
      </c>
    </row>
    <row r="4" spans="1:8" x14ac:dyDescent="0.3">
      <c r="A4" s="7">
        <v>3</v>
      </c>
      <c r="B4" s="7" t="s">
        <v>52</v>
      </c>
      <c r="C4" s="7" t="s">
        <v>53</v>
      </c>
      <c r="D4" s="7" t="s">
        <v>19</v>
      </c>
      <c r="E4" s="7">
        <v>56</v>
      </c>
      <c r="F4" s="7">
        <v>56</v>
      </c>
      <c r="G4" s="7">
        <v>14</v>
      </c>
      <c r="H4" s="7">
        <f t="shared" si="0"/>
        <v>70</v>
      </c>
    </row>
    <row r="5" spans="1:8" x14ac:dyDescent="0.3">
      <c r="A5" s="7">
        <v>3</v>
      </c>
      <c r="B5" s="7" t="s">
        <v>54</v>
      </c>
      <c r="C5" s="7" t="s">
        <v>55</v>
      </c>
      <c r="D5" s="7" t="s">
        <v>11</v>
      </c>
      <c r="E5" s="7">
        <v>56</v>
      </c>
      <c r="F5" s="7">
        <v>56</v>
      </c>
      <c r="G5" s="7">
        <v>14</v>
      </c>
      <c r="H5" s="7">
        <f t="shared" si="0"/>
        <v>70</v>
      </c>
    </row>
    <row r="6" spans="1:8" x14ac:dyDescent="0.3">
      <c r="A6" s="7">
        <v>5</v>
      </c>
      <c r="B6" s="7" t="s">
        <v>48</v>
      </c>
      <c r="C6" s="7" t="s">
        <v>56</v>
      </c>
      <c r="D6" s="7" t="s">
        <v>11</v>
      </c>
      <c r="E6" s="7">
        <v>42</v>
      </c>
      <c r="F6" s="7">
        <v>42</v>
      </c>
      <c r="G6" s="7">
        <v>14</v>
      </c>
      <c r="H6" s="7">
        <f t="shared" si="0"/>
        <v>56</v>
      </c>
    </row>
    <row r="7" spans="1:8" x14ac:dyDescent="0.3">
      <c r="A7" s="7">
        <v>5</v>
      </c>
      <c r="B7" s="7" t="s">
        <v>57</v>
      </c>
      <c r="C7" s="7" t="s">
        <v>58</v>
      </c>
      <c r="D7" s="7" t="s">
        <v>59</v>
      </c>
      <c r="E7" s="7">
        <v>42</v>
      </c>
      <c r="F7" s="7">
        <v>42</v>
      </c>
      <c r="G7" s="7">
        <v>14</v>
      </c>
      <c r="H7" s="7">
        <f t="shared" si="0"/>
        <v>56</v>
      </c>
    </row>
    <row r="8" spans="1:8" x14ac:dyDescent="0.3">
      <c r="A8" s="7">
        <v>5</v>
      </c>
      <c r="B8" s="7" t="s">
        <v>60</v>
      </c>
      <c r="C8" s="7" t="s">
        <v>61</v>
      </c>
      <c r="D8" s="7" t="s">
        <v>43</v>
      </c>
      <c r="E8" s="7">
        <v>42</v>
      </c>
      <c r="F8" s="7">
        <v>42</v>
      </c>
      <c r="G8" s="7">
        <v>14</v>
      </c>
      <c r="H8" s="7">
        <f t="shared" si="0"/>
        <v>56</v>
      </c>
    </row>
    <row r="9" spans="1:8" x14ac:dyDescent="0.3">
      <c r="A9" s="7">
        <v>8</v>
      </c>
      <c r="B9" s="7" t="s">
        <v>12</v>
      </c>
      <c r="C9" s="7" t="s">
        <v>64</v>
      </c>
      <c r="D9" s="7" t="s">
        <v>8</v>
      </c>
      <c r="E9" s="7">
        <v>42</v>
      </c>
      <c r="F9" s="7">
        <v>42</v>
      </c>
      <c r="G9" s="7"/>
      <c r="H9" s="7">
        <f>F9+G9</f>
        <v>42</v>
      </c>
    </row>
    <row r="10" spans="1:8" x14ac:dyDescent="0.3">
      <c r="A10" s="2">
        <v>9</v>
      </c>
      <c r="B10" s="2" t="s">
        <v>62</v>
      </c>
      <c r="C10" s="2" t="s">
        <v>63</v>
      </c>
      <c r="D10" s="2" t="s">
        <v>19</v>
      </c>
      <c r="E10" s="2">
        <v>28</v>
      </c>
      <c r="F10" s="2">
        <v>28</v>
      </c>
      <c r="G10" s="2">
        <v>14</v>
      </c>
      <c r="H10" s="2">
        <f t="shared" si="0"/>
        <v>42</v>
      </c>
    </row>
    <row r="11" spans="1:8" x14ac:dyDescent="0.3">
      <c r="A11" s="2">
        <v>10</v>
      </c>
      <c r="B11" s="2" t="s">
        <v>65</v>
      </c>
      <c r="C11" s="2" t="s">
        <v>66</v>
      </c>
      <c r="D11" s="2" t="s">
        <v>67</v>
      </c>
      <c r="E11" s="2">
        <v>28</v>
      </c>
      <c r="F11" s="2">
        <v>28</v>
      </c>
      <c r="G11" s="2"/>
      <c r="H11" s="2">
        <f t="shared" si="0"/>
        <v>28</v>
      </c>
    </row>
    <row r="12" spans="1:8" x14ac:dyDescent="0.3">
      <c r="A12" s="2">
        <v>11</v>
      </c>
      <c r="B12" s="2" t="s">
        <v>68</v>
      </c>
      <c r="C12" s="2" t="s">
        <v>69</v>
      </c>
      <c r="D12" s="2" t="s">
        <v>8</v>
      </c>
      <c r="E12" s="2">
        <v>14</v>
      </c>
      <c r="F12" s="2">
        <v>14</v>
      </c>
      <c r="G12" s="2"/>
      <c r="H12" s="2">
        <f t="shared" si="0"/>
        <v>14</v>
      </c>
    </row>
    <row r="13" spans="1:8" x14ac:dyDescent="0.3">
      <c r="A13" s="2">
        <v>11</v>
      </c>
      <c r="B13" s="2" t="s">
        <v>70</v>
      </c>
      <c r="C13" s="2" t="s">
        <v>71</v>
      </c>
      <c r="D13" s="2" t="s">
        <v>38</v>
      </c>
      <c r="E13" s="2">
        <v>14</v>
      </c>
      <c r="F13" s="2">
        <v>14</v>
      </c>
      <c r="G13" s="2"/>
      <c r="H13" s="2">
        <f t="shared" si="0"/>
        <v>14</v>
      </c>
    </row>
    <row r="14" spans="1:8" x14ac:dyDescent="0.3">
      <c r="A14" s="2">
        <v>11</v>
      </c>
      <c r="B14" s="2" t="s">
        <v>72</v>
      </c>
      <c r="C14" s="2" t="s">
        <v>73</v>
      </c>
      <c r="D14" s="2" t="s">
        <v>8</v>
      </c>
      <c r="E14" s="2">
        <v>14</v>
      </c>
      <c r="F14" s="2">
        <v>14</v>
      </c>
      <c r="G14" s="2"/>
      <c r="H14" s="2">
        <f t="shared" si="0"/>
        <v>14</v>
      </c>
    </row>
    <row r="15" spans="1:8" x14ac:dyDescent="0.3">
      <c r="A15" s="2">
        <v>11</v>
      </c>
      <c r="B15" s="2" t="s">
        <v>74</v>
      </c>
      <c r="C15" s="2" t="s">
        <v>75</v>
      </c>
      <c r="D15" s="2" t="s">
        <v>11</v>
      </c>
      <c r="E15" s="2">
        <v>14</v>
      </c>
      <c r="F15" s="2">
        <v>14</v>
      </c>
      <c r="G15" s="2"/>
      <c r="H15" s="2">
        <f t="shared" si="0"/>
        <v>14</v>
      </c>
    </row>
    <row r="16" spans="1:8" x14ac:dyDescent="0.3">
      <c r="A16" s="2">
        <v>15</v>
      </c>
      <c r="B16" s="2" t="s">
        <v>78</v>
      </c>
      <c r="C16" s="2" t="s">
        <v>79</v>
      </c>
      <c r="D16" s="2" t="s">
        <v>59</v>
      </c>
      <c r="E16" s="2">
        <v>0</v>
      </c>
      <c r="F16" s="2">
        <v>0</v>
      </c>
      <c r="G16" s="2">
        <v>14</v>
      </c>
      <c r="H16" s="2">
        <f t="shared" si="0"/>
        <v>14</v>
      </c>
    </row>
    <row r="17" spans="1:8" x14ac:dyDescent="0.3">
      <c r="A17" s="2">
        <v>15</v>
      </c>
      <c r="B17" s="2" t="s">
        <v>421</v>
      </c>
      <c r="C17" s="2" t="s">
        <v>422</v>
      </c>
      <c r="D17" s="2" t="s">
        <v>8</v>
      </c>
      <c r="E17" s="2"/>
      <c r="F17" s="2"/>
      <c r="G17" s="2">
        <v>14</v>
      </c>
      <c r="H17" s="2">
        <f t="shared" si="0"/>
        <v>14</v>
      </c>
    </row>
    <row r="18" spans="1:8" x14ac:dyDescent="0.3">
      <c r="A18" s="2">
        <v>16</v>
      </c>
      <c r="B18" s="2" t="s">
        <v>76</v>
      </c>
      <c r="C18" s="2" t="s">
        <v>77</v>
      </c>
      <c r="D18" s="2" t="s">
        <v>59</v>
      </c>
      <c r="E18" s="2">
        <v>0</v>
      </c>
      <c r="F18" s="2">
        <v>0</v>
      </c>
      <c r="G18" s="2"/>
      <c r="H18" s="2">
        <f t="shared" si="0"/>
        <v>0</v>
      </c>
    </row>
    <row r="19" spans="1:8" x14ac:dyDescent="0.3">
      <c r="A19" s="2">
        <v>16</v>
      </c>
      <c r="B19" s="2" t="s">
        <v>80</v>
      </c>
      <c r="C19" s="2" t="s">
        <v>81</v>
      </c>
      <c r="D19" s="2" t="s">
        <v>11</v>
      </c>
      <c r="E19" s="2">
        <v>0</v>
      </c>
      <c r="F19" s="2">
        <v>0</v>
      </c>
      <c r="G19" s="2"/>
      <c r="H19" s="2">
        <f t="shared" si="0"/>
        <v>0</v>
      </c>
    </row>
    <row r="20" spans="1:8" x14ac:dyDescent="0.3">
      <c r="A20" s="2">
        <v>16</v>
      </c>
      <c r="B20" s="2" t="s">
        <v>54</v>
      </c>
      <c r="C20" s="2" t="s">
        <v>82</v>
      </c>
      <c r="D20" s="2" t="s">
        <v>11</v>
      </c>
      <c r="E20" s="2">
        <v>0</v>
      </c>
      <c r="F20" s="2">
        <v>0</v>
      </c>
      <c r="G20" s="2"/>
      <c r="H20" s="2">
        <f t="shared" si="0"/>
        <v>0</v>
      </c>
    </row>
    <row r="21" spans="1:8" x14ac:dyDescent="0.3">
      <c r="A21" s="2">
        <v>16</v>
      </c>
      <c r="B21" s="2" t="s">
        <v>72</v>
      </c>
      <c r="C21" s="2" t="s">
        <v>83</v>
      </c>
      <c r="D21" s="2" t="s">
        <v>8</v>
      </c>
      <c r="E21" s="2">
        <v>0</v>
      </c>
      <c r="F21" s="2">
        <v>0</v>
      </c>
      <c r="G21" s="2"/>
      <c r="H21" s="2">
        <f t="shared" si="0"/>
        <v>0</v>
      </c>
    </row>
  </sheetData>
  <sortState xmlns:xlrd2="http://schemas.microsoft.com/office/spreadsheetml/2017/richdata2" ref="A2:H21">
    <sortCondition descending="1" ref="H2:H21"/>
    <sortCondition descending="1" ref="F2:F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workbookViewId="0">
      <selection activeCell="B2" sqref="B2:B9"/>
    </sheetView>
  </sheetViews>
  <sheetFormatPr defaultRowHeight="14.4" x14ac:dyDescent="0.3"/>
  <cols>
    <col min="1" max="1" width="6" bestFit="1" customWidth="1"/>
    <col min="2" max="2" width="19.33203125" customWidth="1"/>
    <col min="3" max="3" width="23.44140625" customWidth="1"/>
    <col min="4" max="4" width="24.44140625" customWidth="1"/>
    <col min="5" max="5" width="5.21875" customWidth="1"/>
    <col min="6" max="6" width="5.88671875" customWidth="1"/>
    <col min="7" max="7" width="4.6640625" bestFit="1" customWidth="1"/>
    <col min="8" max="8" width="3.44140625" bestFit="1" customWidth="1"/>
  </cols>
  <sheetData>
    <row r="1" spans="1:8" x14ac:dyDescent="0.3">
      <c r="A1" s="5" t="s">
        <v>1</v>
      </c>
      <c r="B1" s="5" t="s">
        <v>2</v>
      </c>
      <c r="C1" s="5" t="s">
        <v>417</v>
      </c>
      <c r="D1" s="5" t="s">
        <v>3</v>
      </c>
      <c r="E1" s="5" t="s">
        <v>4</v>
      </c>
      <c r="F1" s="5" t="s">
        <v>5</v>
      </c>
      <c r="G1" s="3" t="s">
        <v>418</v>
      </c>
      <c r="H1" s="3" t="s">
        <v>419</v>
      </c>
    </row>
    <row r="2" spans="1:8" x14ac:dyDescent="0.3">
      <c r="A2" s="7">
        <v>1</v>
      </c>
      <c r="B2" s="7" t="s">
        <v>86</v>
      </c>
      <c r="C2" s="7" t="s">
        <v>87</v>
      </c>
      <c r="D2" s="7" t="s">
        <v>88</v>
      </c>
      <c r="E2" s="7">
        <v>56</v>
      </c>
      <c r="F2" s="7">
        <v>56</v>
      </c>
      <c r="G2" s="7">
        <v>14</v>
      </c>
      <c r="H2" s="7">
        <f t="shared" ref="H2:H26" si="0">F2+G2</f>
        <v>70</v>
      </c>
    </row>
    <row r="3" spans="1:8" x14ac:dyDescent="0.3">
      <c r="A3" s="7">
        <v>2</v>
      </c>
      <c r="B3" s="7" t="s">
        <v>84</v>
      </c>
      <c r="C3" s="7" t="s">
        <v>85</v>
      </c>
      <c r="D3" s="7" t="s">
        <v>8</v>
      </c>
      <c r="E3" s="7">
        <v>56</v>
      </c>
      <c r="F3" s="7">
        <v>56</v>
      </c>
      <c r="G3" s="7"/>
      <c r="H3" s="7">
        <f t="shared" si="0"/>
        <v>56</v>
      </c>
    </row>
    <row r="4" spans="1:8" x14ac:dyDescent="0.3">
      <c r="A4" s="7">
        <v>3</v>
      </c>
      <c r="B4" s="7" t="s">
        <v>89</v>
      </c>
      <c r="C4" s="7" t="s">
        <v>90</v>
      </c>
      <c r="D4" s="7" t="s">
        <v>8</v>
      </c>
      <c r="E4" s="7">
        <v>56</v>
      </c>
      <c r="F4" s="7">
        <v>56</v>
      </c>
      <c r="G4" s="7"/>
      <c r="H4" s="7">
        <f t="shared" si="0"/>
        <v>56</v>
      </c>
    </row>
    <row r="5" spans="1:8" x14ac:dyDescent="0.3">
      <c r="A5" s="7">
        <v>4</v>
      </c>
      <c r="B5" s="7" t="s">
        <v>91</v>
      </c>
      <c r="C5" s="7" t="s">
        <v>92</v>
      </c>
      <c r="D5" s="7" t="s">
        <v>19</v>
      </c>
      <c r="E5" s="7">
        <v>42</v>
      </c>
      <c r="F5" s="7">
        <v>42</v>
      </c>
      <c r="G5" s="7">
        <v>14</v>
      </c>
      <c r="H5" s="7">
        <f t="shared" si="0"/>
        <v>56</v>
      </c>
    </row>
    <row r="6" spans="1:8" x14ac:dyDescent="0.3">
      <c r="A6" s="7">
        <v>4</v>
      </c>
      <c r="B6" s="7" t="s">
        <v>93</v>
      </c>
      <c r="C6" s="7" t="s">
        <v>94</v>
      </c>
      <c r="D6" s="7" t="s">
        <v>16</v>
      </c>
      <c r="E6" s="7">
        <v>42</v>
      </c>
      <c r="F6" s="7">
        <v>42</v>
      </c>
      <c r="G6" s="7">
        <v>14</v>
      </c>
      <c r="H6" s="7">
        <f t="shared" si="0"/>
        <v>56</v>
      </c>
    </row>
    <row r="7" spans="1:8" x14ac:dyDescent="0.3">
      <c r="A7" s="7">
        <v>4</v>
      </c>
      <c r="B7" s="7" t="s">
        <v>97</v>
      </c>
      <c r="C7" s="7" t="s">
        <v>98</v>
      </c>
      <c r="D7" s="7" t="s">
        <v>59</v>
      </c>
      <c r="E7" s="7">
        <v>42</v>
      </c>
      <c r="F7" s="7">
        <v>42</v>
      </c>
      <c r="G7" s="7">
        <v>14</v>
      </c>
      <c r="H7" s="7">
        <f t="shared" si="0"/>
        <v>56</v>
      </c>
    </row>
    <row r="8" spans="1:8" x14ac:dyDescent="0.3">
      <c r="A8" s="7">
        <v>7</v>
      </c>
      <c r="B8" s="7" t="s">
        <v>95</v>
      </c>
      <c r="C8" s="7" t="s">
        <v>96</v>
      </c>
      <c r="D8" s="7" t="s">
        <v>24</v>
      </c>
      <c r="E8" s="7">
        <v>42</v>
      </c>
      <c r="F8" s="7">
        <v>42</v>
      </c>
      <c r="G8" s="7"/>
      <c r="H8" s="7">
        <f t="shared" si="0"/>
        <v>42</v>
      </c>
    </row>
    <row r="9" spans="1:8" x14ac:dyDescent="0.3">
      <c r="A9" s="7">
        <v>8</v>
      </c>
      <c r="B9" s="7" t="s">
        <v>99</v>
      </c>
      <c r="C9" s="7" t="s">
        <v>100</v>
      </c>
      <c r="D9" s="7" t="s">
        <v>43</v>
      </c>
      <c r="E9" s="7">
        <v>28</v>
      </c>
      <c r="F9" s="7">
        <v>28</v>
      </c>
      <c r="G9" s="7">
        <v>14</v>
      </c>
      <c r="H9" s="7">
        <f t="shared" si="0"/>
        <v>42</v>
      </c>
    </row>
    <row r="10" spans="1:8" x14ac:dyDescent="0.3">
      <c r="A10" s="2">
        <v>9</v>
      </c>
      <c r="B10" s="2" t="s">
        <v>101</v>
      </c>
      <c r="C10" s="2" t="s">
        <v>102</v>
      </c>
      <c r="D10" s="2" t="s">
        <v>103</v>
      </c>
      <c r="E10" s="2">
        <v>28</v>
      </c>
      <c r="F10" s="2">
        <v>28</v>
      </c>
      <c r="G10" s="2"/>
      <c r="H10" s="2">
        <f t="shared" si="0"/>
        <v>28</v>
      </c>
    </row>
    <row r="11" spans="1:8" x14ac:dyDescent="0.3">
      <c r="A11" s="2">
        <v>9</v>
      </c>
      <c r="B11" s="2" t="s">
        <v>104</v>
      </c>
      <c r="C11" s="2" t="s">
        <v>105</v>
      </c>
      <c r="D11" s="2" t="s">
        <v>59</v>
      </c>
      <c r="E11" s="2">
        <v>28</v>
      </c>
      <c r="F11" s="2">
        <v>28</v>
      </c>
      <c r="G11" s="2"/>
      <c r="H11" s="2">
        <f t="shared" si="0"/>
        <v>28</v>
      </c>
    </row>
    <row r="12" spans="1:8" x14ac:dyDescent="0.3">
      <c r="A12" s="2">
        <v>9</v>
      </c>
      <c r="B12" s="2" t="s">
        <v>106</v>
      </c>
      <c r="C12" s="2" t="s">
        <v>107</v>
      </c>
      <c r="D12" s="2" t="s">
        <v>19</v>
      </c>
      <c r="E12" s="2">
        <v>28</v>
      </c>
      <c r="F12" s="2">
        <v>28</v>
      </c>
      <c r="G12" s="2"/>
      <c r="H12" s="2">
        <f t="shared" si="0"/>
        <v>28</v>
      </c>
    </row>
    <row r="13" spans="1:8" x14ac:dyDescent="0.3">
      <c r="A13" s="2">
        <v>9</v>
      </c>
      <c r="B13" s="2" t="s">
        <v>108</v>
      </c>
      <c r="C13" s="2" t="s">
        <v>109</v>
      </c>
      <c r="D13" s="2" t="s">
        <v>38</v>
      </c>
      <c r="E13" s="2">
        <v>28</v>
      </c>
      <c r="F13" s="2">
        <v>28</v>
      </c>
      <c r="G13" s="2"/>
      <c r="H13" s="2">
        <f t="shared" si="0"/>
        <v>28</v>
      </c>
    </row>
    <row r="14" spans="1:8" x14ac:dyDescent="0.3">
      <c r="A14" s="2">
        <v>13</v>
      </c>
      <c r="B14" s="2" t="s">
        <v>110</v>
      </c>
      <c r="C14" s="2" t="s">
        <v>111</v>
      </c>
      <c r="D14" s="2" t="s">
        <v>59</v>
      </c>
      <c r="E14" s="2">
        <v>14</v>
      </c>
      <c r="F14" s="2">
        <v>14</v>
      </c>
      <c r="G14" s="2"/>
      <c r="H14" s="2">
        <f t="shared" si="0"/>
        <v>14</v>
      </c>
    </row>
    <row r="15" spans="1:8" x14ac:dyDescent="0.3">
      <c r="A15" s="2">
        <v>13</v>
      </c>
      <c r="B15" s="2" t="s">
        <v>112</v>
      </c>
      <c r="C15" s="2" t="s">
        <v>113</v>
      </c>
      <c r="D15" s="2" t="s">
        <v>38</v>
      </c>
      <c r="E15" s="2">
        <v>14</v>
      </c>
      <c r="F15" s="2">
        <v>14</v>
      </c>
      <c r="G15" s="2"/>
      <c r="H15" s="2">
        <f t="shared" si="0"/>
        <v>14</v>
      </c>
    </row>
    <row r="16" spans="1:8" x14ac:dyDescent="0.3">
      <c r="A16" s="2">
        <v>13</v>
      </c>
      <c r="B16" s="2" t="s">
        <v>114</v>
      </c>
      <c r="C16" s="2" t="s">
        <v>115</v>
      </c>
      <c r="D16" s="2" t="s">
        <v>16</v>
      </c>
      <c r="E16" s="2">
        <v>14</v>
      </c>
      <c r="F16" s="2">
        <v>14</v>
      </c>
      <c r="G16" s="2"/>
      <c r="H16" s="2">
        <f t="shared" si="0"/>
        <v>14</v>
      </c>
    </row>
    <row r="17" spans="1:8" x14ac:dyDescent="0.3">
      <c r="A17" s="2">
        <v>13</v>
      </c>
      <c r="B17" s="2" t="s">
        <v>17</v>
      </c>
      <c r="C17" s="2" t="s">
        <v>116</v>
      </c>
      <c r="D17" s="2" t="s">
        <v>19</v>
      </c>
      <c r="E17" s="2">
        <v>14</v>
      </c>
      <c r="F17" s="2">
        <v>14</v>
      </c>
      <c r="G17" s="2"/>
      <c r="H17" s="2">
        <f t="shared" si="0"/>
        <v>14</v>
      </c>
    </row>
    <row r="18" spans="1:8" x14ac:dyDescent="0.3">
      <c r="A18" s="2">
        <v>13</v>
      </c>
      <c r="B18" s="2" t="s">
        <v>117</v>
      </c>
      <c r="C18" s="2" t="s">
        <v>118</v>
      </c>
      <c r="D18" s="2" t="s">
        <v>11</v>
      </c>
      <c r="E18" s="2">
        <v>14</v>
      </c>
      <c r="F18" s="2">
        <v>14</v>
      </c>
      <c r="G18" s="2"/>
      <c r="H18" s="2">
        <f t="shared" si="0"/>
        <v>14</v>
      </c>
    </row>
    <row r="19" spans="1:8" x14ac:dyDescent="0.3">
      <c r="A19" s="2">
        <v>13</v>
      </c>
      <c r="B19" s="2" t="s">
        <v>119</v>
      </c>
      <c r="C19" s="2" t="s">
        <v>120</v>
      </c>
      <c r="D19" s="2" t="s">
        <v>67</v>
      </c>
      <c r="E19" s="2">
        <v>14</v>
      </c>
      <c r="F19" s="2">
        <v>14</v>
      </c>
      <c r="G19" s="2"/>
      <c r="H19" s="2">
        <f t="shared" si="0"/>
        <v>14</v>
      </c>
    </row>
    <row r="20" spans="1:8" x14ac:dyDescent="0.3">
      <c r="A20" s="2">
        <v>19</v>
      </c>
      <c r="B20" s="2" t="s">
        <v>121</v>
      </c>
      <c r="C20" s="2" t="s">
        <v>122</v>
      </c>
      <c r="D20" s="2" t="s">
        <v>19</v>
      </c>
      <c r="E20" s="2">
        <v>0</v>
      </c>
      <c r="F20" s="2">
        <v>0</v>
      </c>
      <c r="G20" s="2"/>
      <c r="H20" s="2">
        <f t="shared" si="0"/>
        <v>0</v>
      </c>
    </row>
    <row r="21" spans="1:8" x14ac:dyDescent="0.3">
      <c r="A21" s="2">
        <v>19</v>
      </c>
      <c r="B21" s="2" t="s">
        <v>123</v>
      </c>
      <c r="C21" s="2" t="s">
        <v>124</v>
      </c>
      <c r="D21" s="2" t="s">
        <v>67</v>
      </c>
      <c r="E21" s="2">
        <v>0</v>
      </c>
      <c r="F21" s="2">
        <v>0</v>
      </c>
      <c r="G21" s="2"/>
      <c r="H21" s="2">
        <f t="shared" si="0"/>
        <v>0</v>
      </c>
    </row>
    <row r="22" spans="1:8" x14ac:dyDescent="0.3">
      <c r="A22" s="2">
        <v>19</v>
      </c>
      <c r="B22" s="2" t="s">
        <v>125</v>
      </c>
      <c r="C22" s="2" t="s">
        <v>126</v>
      </c>
      <c r="D22" s="2" t="s">
        <v>38</v>
      </c>
      <c r="E22" s="2">
        <v>0</v>
      </c>
      <c r="F22" s="2">
        <v>0</v>
      </c>
      <c r="G22" s="2"/>
      <c r="H22" s="2">
        <f t="shared" si="0"/>
        <v>0</v>
      </c>
    </row>
    <row r="23" spans="1:8" x14ac:dyDescent="0.3">
      <c r="A23" s="2">
        <v>19</v>
      </c>
      <c r="B23" s="2" t="s">
        <v>14</v>
      </c>
      <c r="C23" s="2" t="s">
        <v>127</v>
      </c>
      <c r="D23" s="2" t="s">
        <v>16</v>
      </c>
      <c r="E23" s="2">
        <v>0</v>
      </c>
      <c r="F23" s="2">
        <v>0</v>
      </c>
      <c r="G23" s="2"/>
      <c r="H23" s="2">
        <f t="shared" si="0"/>
        <v>0</v>
      </c>
    </row>
    <row r="24" spans="1:8" x14ac:dyDescent="0.3">
      <c r="A24" s="2">
        <v>19</v>
      </c>
      <c r="B24" s="2" t="s">
        <v>128</v>
      </c>
      <c r="C24" s="2" t="s">
        <v>129</v>
      </c>
      <c r="D24" s="2" t="s">
        <v>16</v>
      </c>
      <c r="E24" s="2">
        <v>0</v>
      </c>
      <c r="F24" s="2">
        <v>0</v>
      </c>
      <c r="G24" s="2"/>
      <c r="H24" s="2">
        <f t="shared" si="0"/>
        <v>0</v>
      </c>
    </row>
    <row r="25" spans="1:8" x14ac:dyDescent="0.3">
      <c r="A25" s="2">
        <v>19</v>
      </c>
      <c r="B25" s="2" t="s">
        <v>130</v>
      </c>
      <c r="C25" s="2" t="s">
        <v>131</v>
      </c>
      <c r="D25" s="2" t="s">
        <v>11</v>
      </c>
      <c r="E25" s="2">
        <v>0</v>
      </c>
      <c r="F25" s="2">
        <v>0</v>
      </c>
      <c r="G25" s="2"/>
      <c r="H25" s="2">
        <f t="shared" si="0"/>
        <v>0</v>
      </c>
    </row>
    <row r="26" spans="1:8" x14ac:dyDescent="0.3">
      <c r="A26" s="2">
        <v>19</v>
      </c>
      <c r="B26" s="2" t="s">
        <v>132</v>
      </c>
      <c r="C26" s="2" t="s">
        <v>133</v>
      </c>
      <c r="D26" s="2" t="s">
        <v>8</v>
      </c>
      <c r="E26" s="2">
        <v>0</v>
      </c>
      <c r="F26" s="2">
        <v>0</v>
      </c>
      <c r="G26" s="2"/>
      <c r="H26" s="2">
        <f t="shared" si="0"/>
        <v>0</v>
      </c>
    </row>
  </sheetData>
  <sortState xmlns:xlrd2="http://schemas.microsoft.com/office/spreadsheetml/2017/richdata2" ref="A2:H26">
    <sortCondition descending="1" ref="H2:H26"/>
    <sortCondition descending="1" ref="F2:F2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zoomScale="90" zoomScaleNormal="90" workbookViewId="0">
      <selection sqref="A1:XFD1"/>
    </sheetView>
  </sheetViews>
  <sheetFormatPr defaultRowHeight="14.4" x14ac:dyDescent="0.3"/>
  <cols>
    <col min="1" max="1" width="2.21875" bestFit="1" customWidth="1"/>
    <col min="2" max="2" width="4.109375" customWidth="1"/>
    <col min="3" max="3" width="16.6640625" customWidth="1"/>
    <col min="4" max="4" width="22.33203125" customWidth="1"/>
    <col min="5" max="5" width="16.21875" customWidth="1"/>
    <col min="6" max="7" width="5.109375" customWidth="1"/>
    <col min="8" max="8" width="6.44140625" customWidth="1"/>
    <col min="9" max="9" width="4.6640625" bestFit="1" customWidth="1"/>
    <col min="10" max="10" width="3.44140625" bestFit="1" customWidth="1"/>
    <col min="11" max="11" width="3.44140625" customWidth="1"/>
    <col min="12" max="12" width="2.21875" bestFit="1" customWidth="1"/>
    <col min="13" max="13" width="4.44140625" customWidth="1"/>
    <col min="14" max="14" width="17.109375" customWidth="1"/>
    <col min="15" max="15" width="21.77734375" customWidth="1"/>
    <col min="16" max="16" width="17.44140625" bestFit="1" customWidth="1"/>
    <col min="17" max="17" width="5.109375" customWidth="1"/>
    <col min="18" max="18" width="5.44140625" customWidth="1"/>
    <col min="19" max="19" width="4.6640625" bestFit="1" customWidth="1"/>
    <col min="20" max="20" width="3.44140625" bestFit="1" customWidth="1"/>
  </cols>
  <sheetData>
    <row r="1" spans="1:20" x14ac:dyDescent="0.3">
      <c r="D1" s="8" t="s">
        <v>425</v>
      </c>
      <c r="O1" s="8" t="s">
        <v>426</v>
      </c>
    </row>
    <row r="2" spans="1:20" x14ac:dyDescent="0.3">
      <c r="B2" s="1" t="s">
        <v>1</v>
      </c>
      <c r="C2" s="1" t="s">
        <v>2</v>
      </c>
      <c r="D2" s="1" t="s">
        <v>417</v>
      </c>
      <c r="E2" s="1" t="s">
        <v>3</v>
      </c>
      <c r="F2" s="1" t="s">
        <v>4</v>
      </c>
      <c r="G2" s="1" t="s">
        <v>5</v>
      </c>
      <c r="H2" s="1" t="s">
        <v>420</v>
      </c>
      <c r="I2" s="1" t="s">
        <v>418</v>
      </c>
      <c r="J2" s="1" t="s">
        <v>419</v>
      </c>
      <c r="M2" s="1" t="s">
        <v>1</v>
      </c>
      <c r="N2" s="1" t="s">
        <v>2</v>
      </c>
      <c r="O2" s="1" t="s">
        <v>417</v>
      </c>
      <c r="P2" s="1" t="s">
        <v>3</v>
      </c>
      <c r="Q2" s="1" t="s">
        <v>4</v>
      </c>
      <c r="R2" s="1" t="s">
        <v>5</v>
      </c>
      <c r="S2" s="1" t="s">
        <v>418</v>
      </c>
      <c r="T2" s="1" t="s">
        <v>419</v>
      </c>
    </row>
    <row r="3" spans="1:20" x14ac:dyDescent="0.3">
      <c r="A3" s="8" t="s">
        <v>423</v>
      </c>
      <c r="B3" s="7">
        <v>1</v>
      </c>
      <c r="C3" s="7" t="s">
        <v>6</v>
      </c>
      <c r="D3" s="7" t="s">
        <v>7</v>
      </c>
      <c r="E3" s="7" t="s">
        <v>8</v>
      </c>
      <c r="F3" s="7">
        <v>63</v>
      </c>
      <c r="G3" s="7">
        <v>56</v>
      </c>
      <c r="H3" s="7">
        <v>4</v>
      </c>
      <c r="I3" s="7">
        <v>10</v>
      </c>
      <c r="J3" s="7">
        <f>SUM(G3:I3)</f>
        <v>70</v>
      </c>
      <c r="M3" s="7">
        <v>1</v>
      </c>
      <c r="N3" s="7" t="s">
        <v>6</v>
      </c>
      <c r="O3" s="7" t="s">
        <v>7</v>
      </c>
      <c r="P3" s="7" t="s">
        <v>8</v>
      </c>
      <c r="Q3" s="7">
        <v>39</v>
      </c>
      <c r="R3" s="7">
        <v>34</v>
      </c>
      <c r="S3" s="7">
        <v>10</v>
      </c>
      <c r="T3" s="7">
        <f>R3+S3</f>
        <v>44</v>
      </c>
    </row>
    <row r="4" spans="1:20" x14ac:dyDescent="0.3">
      <c r="B4" s="7">
        <v>2</v>
      </c>
      <c r="C4" s="7" t="s">
        <v>9</v>
      </c>
      <c r="D4" s="7" t="s">
        <v>10</v>
      </c>
      <c r="E4" s="7" t="s">
        <v>11</v>
      </c>
      <c r="F4" s="7">
        <v>43</v>
      </c>
      <c r="G4" s="7">
        <v>43</v>
      </c>
      <c r="H4" s="7"/>
      <c r="I4" s="7">
        <v>5</v>
      </c>
      <c r="J4" s="7">
        <f t="shared" ref="J4:J6" si="0">SUM(G4:I4)</f>
        <v>48</v>
      </c>
      <c r="L4" s="8" t="s">
        <v>424</v>
      </c>
      <c r="M4" s="7">
        <v>2</v>
      </c>
      <c r="N4" s="7" t="s">
        <v>9</v>
      </c>
      <c r="O4" s="7" t="s">
        <v>10</v>
      </c>
      <c r="P4" s="7" t="s">
        <v>11</v>
      </c>
      <c r="Q4" s="7">
        <v>27</v>
      </c>
      <c r="R4" s="7">
        <v>27</v>
      </c>
      <c r="S4" s="7">
        <v>4</v>
      </c>
      <c r="T4" s="7">
        <f t="shared" ref="T4:T6" si="1">R4+S4</f>
        <v>31</v>
      </c>
    </row>
    <row r="5" spans="1:20" x14ac:dyDescent="0.3">
      <c r="B5" s="2">
        <v>3</v>
      </c>
      <c r="C5" s="2" t="s">
        <v>12</v>
      </c>
      <c r="D5" s="2" t="s">
        <v>13</v>
      </c>
      <c r="E5" s="2" t="s">
        <v>8</v>
      </c>
      <c r="F5" s="2">
        <v>16</v>
      </c>
      <c r="G5" s="2">
        <v>16</v>
      </c>
      <c r="H5" s="2">
        <v>4</v>
      </c>
      <c r="I5" s="2">
        <v>7</v>
      </c>
      <c r="J5" s="2">
        <f t="shared" si="0"/>
        <v>27</v>
      </c>
      <c r="M5" s="2">
        <v>3</v>
      </c>
      <c r="N5" s="2" t="s">
        <v>12</v>
      </c>
      <c r="O5" s="2" t="s">
        <v>13</v>
      </c>
      <c r="P5" s="2" t="s">
        <v>8</v>
      </c>
      <c r="Q5" s="2">
        <v>18</v>
      </c>
      <c r="R5" s="2">
        <v>18</v>
      </c>
      <c r="S5" s="2">
        <v>7</v>
      </c>
      <c r="T5" s="2">
        <f t="shared" si="1"/>
        <v>25</v>
      </c>
    </row>
    <row r="6" spans="1:20" x14ac:dyDescent="0.3">
      <c r="B6" s="2">
        <v>4</v>
      </c>
      <c r="C6" s="2" t="s">
        <v>14</v>
      </c>
      <c r="D6" s="2" t="s">
        <v>15</v>
      </c>
      <c r="E6" s="2" t="s">
        <v>16</v>
      </c>
      <c r="F6" s="2">
        <v>8</v>
      </c>
      <c r="G6" s="2">
        <v>8</v>
      </c>
      <c r="H6" s="2"/>
      <c r="I6" s="2"/>
      <c r="J6" s="2">
        <f t="shared" si="0"/>
        <v>8</v>
      </c>
      <c r="M6" s="2">
        <v>4</v>
      </c>
      <c r="N6" s="2" t="s">
        <v>14</v>
      </c>
      <c r="O6" s="2" t="s">
        <v>15</v>
      </c>
      <c r="P6" s="2" t="s">
        <v>16</v>
      </c>
      <c r="Q6" s="2">
        <v>5</v>
      </c>
      <c r="R6" s="2">
        <v>5</v>
      </c>
      <c r="S6" s="2"/>
      <c r="T6" s="2">
        <f t="shared" si="1"/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"/>
  <sheetViews>
    <sheetView zoomScaleNormal="100" workbookViewId="0">
      <selection sqref="A1:XFD1"/>
    </sheetView>
  </sheetViews>
  <sheetFormatPr defaultRowHeight="14.4" x14ac:dyDescent="0.3"/>
  <cols>
    <col min="1" max="1" width="2.109375" bestFit="1" customWidth="1"/>
    <col min="2" max="2" width="6" bestFit="1" customWidth="1"/>
    <col min="3" max="4" width="18.109375" customWidth="1"/>
    <col min="5" max="5" width="16.33203125" customWidth="1"/>
    <col min="6" max="7" width="6" customWidth="1"/>
    <col min="8" max="8" width="6.77734375" customWidth="1"/>
    <col min="9" max="9" width="4.6640625" bestFit="1" customWidth="1"/>
    <col min="10" max="10" width="3.44140625" bestFit="1" customWidth="1"/>
    <col min="11" max="11" width="3.44140625" customWidth="1"/>
    <col min="12" max="12" width="2.109375" bestFit="1" customWidth="1"/>
    <col min="13" max="13" width="6" bestFit="1" customWidth="1"/>
    <col min="14" max="14" width="17.33203125" customWidth="1"/>
    <col min="15" max="15" width="20" bestFit="1" customWidth="1"/>
    <col min="16" max="16" width="17.6640625" customWidth="1"/>
    <col min="17" max="17" width="5.77734375" customWidth="1"/>
    <col min="18" max="18" width="6.44140625" customWidth="1"/>
    <col min="19" max="19" width="4.6640625" bestFit="1" customWidth="1"/>
    <col min="20" max="20" width="3.44140625" bestFit="1" customWidth="1"/>
  </cols>
  <sheetData>
    <row r="1" spans="1:20" x14ac:dyDescent="0.3">
      <c r="D1" s="8" t="s">
        <v>425</v>
      </c>
      <c r="O1" s="8" t="s">
        <v>426</v>
      </c>
    </row>
    <row r="2" spans="1:20" x14ac:dyDescent="0.3">
      <c r="B2" s="1" t="s">
        <v>1</v>
      </c>
      <c r="C2" s="1" t="s">
        <v>2</v>
      </c>
      <c r="D2" s="1" t="s">
        <v>417</v>
      </c>
      <c r="E2" s="1" t="s">
        <v>3</v>
      </c>
      <c r="F2" s="1" t="s">
        <v>4</v>
      </c>
      <c r="G2" s="1" t="s">
        <v>5</v>
      </c>
      <c r="H2" s="1" t="s">
        <v>420</v>
      </c>
      <c r="I2" s="1" t="s">
        <v>418</v>
      </c>
      <c r="J2" s="1" t="s">
        <v>419</v>
      </c>
      <c r="M2" s="1" t="s">
        <v>1</v>
      </c>
      <c r="N2" s="1" t="s">
        <v>2</v>
      </c>
      <c r="O2" s="1" t="s">
        <v>417</v>
      </c>
      <c r="P2" s="1" t="s">
        <v>3</v>
      </c>
      <c r="Q2" s="1" t="s">
        <v>4</v>
      </c>
      <c r="R2" s="1" t="s">
        <v>5</v>
      </c>
      <c r="S2" s="1" t="s">
        <v>418</v>
      </c>
      <c r="T2" s="1" t="s">
        <v>419</v>
      </c>
    </row>
    <row r="3" spans="1:20" x14ac:dyDescent="0.3">
      <c r="A3" s="8" t="s">
        <v>423</v>
      </c>
      <c r="B3" s="7">
        <v>1</v>
      </c>
      <c r="C3" s="7" t="s">
        <v>17</v>
      </c>
      <c r="D3" s="7" t="s">
        <v>134</v>
      </c>
      <c r="E3" s="7" t="s">
        <v>19</v>
      </c>
      <c r="F3" s="7">
        <v>39</v>
      </c>
      <c r="G3" s="7">
        <v>35</v>
      </c>
      <c r="H3" s="7">
        <v>4</v>
      </c>
      <c r="I3" s="7">
        <v>10</v>
      </c>
      <c r="J3" s="7">
        <v>49</v>
      </c>
      <c r="L3" s="8" t="s">
        <v>424</v>
      </c>
      <c r="M3" s="7">
        <v>1</v>
      </c>
      <c r="N3" s="7" t="s">
        <v>135</v>
      </c>
      <c r="O3" s="7" t="s">
        <v>136</v>
      </c>
      <c r="P3" s="7" t="s">
        <v>103</v>
      </c>
      <c r="Q3" s="7">
        <v>49</v>
      </c>
      <c r="R3" s="7">
        <v>37</v>
      </c>
      <c r="S3" s="7">
        <v>10</v>
      </c>
      <c r="T3" s="7">
        <f>R3+S3</f>
        <v>47</v>
      </c>
    </row>
    <row r="4" spans="1:20" x14ac:dyDescent="0.3">
      <c r="B4" s="2">
        <v>2</v>
      </c>
      <c r="C4" s="2" t="s">
        <v>135</v>
      </c>
      <c r="D4" s="2" t="s">
        <v>136</v>
      </c>
      <c r="E4" s="2" t="s">
        <v>103</v>
      </c>
      <c r="F4" s="2">
        <v>37</v>
      </c>
      <c r="G4" s="2">
        <v>31</v>
      </c>
      <c r="H4" s="2"/>
      <c r="I4" s="2">
        <v>7</v>
      </c>
      <c r="J4" s="2">
        <v>38</v>
      </c>
      <c r="M4" s="2">
        <v>2</v>
      </c>
      <c r="N4" s="2" t="s">
        <v>17</v>
      </c>
      <c r="O4" s="2" t="s">
        <v>134</v>
      </c>
      <c r="P4" s="2" t="s">
        <v>19</v>
      </c>
      <c r="Q4" s="2">
        <v>28</v>
      </c>
      <c r="R4" s="2">
        <v>24</v>
      </c>
      <c r="S4" s="2">
        <v>7</v>
      </c>
      <c r="T4" s="2">
        <f>R4+S4</f>
        <v>31</v>
      </c>
    </row>
    <row r="5" spans="1:20" x14ac:dyDescent="0.3">
      <c r="B5" s="2">
        <v>3</v>
      </c>
      <c r="C5" s="2" t="s">
        <v>89</v>
      </c>
      <c r="D5" s="2" t="s">
        <v>137</v>
      </c>
      <c r="E5" s="2" t="s">
        <v>8</v>
      </c>
      <c r="F5" s="2">
        <v>34</v>
      </c>
      <c r="G5" s="2">
        <v>29</v>
      </c>
      <c r="H5" s="2"/>
      <c r="I5" s="2"/>
      <c r="J5" s="2">
        <v>29</v>
      </c>
      <c r="M5" s="2">
        <v>3</v>
      </c>
      <c r="N5" s="2" t="s">
        <v>89</v>
      </c>
      <c r="O5" s="2" t="s">
        <v>137</v>
      </c>
      <c r="P5" s="2" t="s">
        <v>8</v>
      </c>
      <c r="Q5" s="2">
        <v>29</v>
      </c>
      <c r="R5" s="2">
        <v>24</v>
      </c>
      <c r="S5" s="2"/>
      <c r="T5" s="2">
        <f>R5+S5</f>
        <v>24</v>
      </c>
    </row>
    <row r="6" spans="1:20" x14ac:dyDescent="0.3">
      <c r="B6" s="2">
        <v>4</v>
      </c>
      <c r="C6" s="2" t="s">
        <v>72</v>
      </c>
      <c r="D6" s="2" t="s">
        <v>138</v>
      </c>
      <c r="E6" s="2" t="s">
        <v>8</v>
      </c>
      <c r="F6" s="2">
        <v>9</v>
      </c>
      <c r="G6" s="2">
        <v>9</v>
      </c>
      <c r="H6" s="2"/>
      <c r="I6" s="2"/>
      <c r="J6" s="2">
        <v>9</v>
      </c>
      <c r="M6" s="2">
        <v>4</v>
      </c>
      <c r="N6" s="2" t="s">
        <v>72</v>
      </c>
      <c r="O6" s="2" t="s">
        <v>138</v>
      </c>
      <c r="P6" s="2" t="s">
        <v>8</v>
      </c>
      <c r="Q6" s="2">
        <v>3</v>
      </c>
      <c r="R6" s="2">
        <v>3</v>
      </c>
      <c r="S6" s="2"/>
      <c r="T6" s="2">
        <f>R6+S6</f>
        <v>3</v>
      </c>
    </row>
  </sheetData>
  <sortState xmlns:xlrd2="http://schemas.microsoft.com/office/spreadsheetml/2017/richdata2" ref="M3:T6">
    <sortCondition descending="1" ref="T3:T6"/>
    <sortCondition descending="1" ref="R3:R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"/>
  <sheetViews>
    <sheetView zoomScale="90" zoomScaleNormal="90" workbookViewId="0">
      <selection sqref="A1:XFD1"/>
    </sheetView>
  </sheetViews>
  <sheetFormatPr defaultRowHeight="14.4" x14ac:dyDescent="0.3"/>
  <cols>
    <col min="1" max="1" width="2.21875" bestFit="1" customWidth="1"/>
    <col min="2" max="2" width="5" customWidth="1"/>
    <col min="3" max="3" width="19.109375" customWidth="1"/>
    <col min="4" max="4" width="22.21875" customWidth="1"/>
    <col min="5" max="5" width="20.6640625" customWidth="1"/>
    <col min="6" max="6" width="5.21875" customWidth="1"/>
    <col min="7" max="7" width="6.109375" customWidth="1"/>
    <col min="8" max="8" width="5.88671875" customWidth="1"/>
    <col min="9" max="9" width="4.6640625" bestFit="1" customWidth="1"/>
    <col min="10" max="10" width="3.44140625" bestFit="1" customWidth="1"/>
    <col min="11" max="11" width="3.44140625" customWidth="1"/>
    <col min="12" max="12" width="2.21875" bestFit="1" customWidth="1"/>
    <col min="13" max="13" width="6" bestFit="1" customWidth="1"/>
    <col min="14" max="14" width="19.88671875" customWidth="1"/>
    <col min="15" max="15" width="22" customWidth="1"/>
    <col min="16" max="16" width="20.21875" customWidth="1"/>
    <col min="17" max="17" width="4.6640625" customWidth="1"/>
    <col min="18" max="18" width="8" customWidth="1"/>
    <col min="19" max="19" width="4.6640625" bestFit="1" customWidth="1"/>
    <col min="20" max="20" width="3.44140625" bestFit="1" customWidth="1"/>
  </cols>
  <sheetData>
    <row r="1" spans="1:20" x14ac:dyDescent="0.3">
      <c r="D1" s="8" t="s">
        <v>425</v>
      </c>
      <c r="O1" s="8" t="s">
        <v>426</v>
      </c>
    </row>
    <row r="2" spans="1:20" x14ac:dyDescent="0.3">
      <c r="B2" s="1" t="s">
        <v>1</v>
      </c>
      <c r="C2" s="1" t="s">
        <v>2</v>
      </c>
      <c r="D2" s="1" t="s">
        <v>417</v>
      </c>
      <c r="E2" s="1" t="s">
        <v>3</v>
      </c>
      <c r="F2" s="1" t="s">
        <v>4</v>
      </c>
      <c r="G2" s="1" t="s">
        <v>5</v>
      </c>
      <c r="H2" s="1" t="s">
        <v>420</v>
      </c>
      <c r="I2" s="1" t="s">
        <v>418</v>
      </c>
      <c r="J2" s="1" t="s">
        <v>419</v>
      </c>
      <c r="M2" s="1" t="s">
        <v>1</v>
      </c>
      <c r="N2" s="1" t="s">
        <v>2</v>
      </c>
      <c r="O2" s="1" t="s">
        <v>417</v>
      </c>
      <c r="P2" s="1" t="s">
        <v>3</v>
      </c>
      <c r="Q2" s="1" t="s">
        <v>4</v>
      </c>
      <c r="R2" s="1" t="s">
        <v>5</v>
      </c>
      <c r="S2" s="1" t="s">
        <v>418</v>
      </c>
      <c r="T2" s="1" t="s">
        <v>419</v>
      </c>
    </row>
    <row r="3" spans="1:20" x14ac:dyDescent="0.3">
      <c r="A3" s="8" t="s">
        <v>423</v>
      </c>
      <c r="B3" s="7">
        <v>1</v>
      </c>
      <c r="C3" s="7" t="s">
        <v>95</v>
      </c>
      <c r="D3" s="7" t="s">
        <v>139</v>
      </c>
      <c r="E3" s="7" t="s">
        <v>24</v>
      </c>
      <c r="F3" s="7">
        <v>43</v>
      </c>
      <c r="G3" s="7">
        <v>39</v>
      </c>
      <c r="H3" s="7"/>
      <c r="I3" s="7"/>
      <c r="J3" s="7">
        <v>39</v>
      </c>
      <c r="L3" s="8" t="s">
        <v>424</v>
      </c>
      <c r="M3" s="7">
        <v>1</v>
      </c>
      <c r="N3" s="7" t="s">
        <v>93</v>
      </c>
      <c r="O3" s="7" t="s">
        <v>142</v>
      </c>
      <c r="P3" s="7" t="s">
        <v>16</v>
      </c>
      <c r="Q3" s="7">
        <v>27</v>
      </c>
      <c r="R3" s="7">
        <v>27</v>
      </c>
      <c r="S3" s="7">
        <v>10</v>
      </c>
      <c r="T3" s="7">
        <v>37</v>
      </c>
    </row>
    <row r="4" spans="1:20" x14ac:dyDescent="0.3">
      <c r="A4" s="8" t="s">
        <v>423</v>
      </c>
      <c r="B4" s="7">
        <v>2</v>
      </c>
      <c r="C4" s="7" t="s">
        <v>143</v>
      </c>
      <c r="D4" s="7" t="s">
        <v>144</v>
      </c>
      <c r="E4" s="7" t="s">
        <v>16</v>
      </c>
      <c r="F4" s="7">
        <v>14</v>
      </c>
      <c r="G4" s="7">
        <v>14</v>
      </c>
      <c r="H4" s="7">
        <v>4</v>
      </c>
      <c r="I4" s="7">
        <v>10</v>
      </c>
      <c r="J4" s="7">
        <v>28</v>
      </c>
      <c r="M4" s="2">
        <v>2</v>
      </c>
      <c r="N4" s="2" t="s">
        <v>95</v>
      </c>
      <c r="O4" s="2" t="s">
        <v>139</v>
      </c>
      <c r="P4" s="2" t="s">
        <v>24</v>
      </c>
      <c r="Q4" s="2">
        <v>34</v>
      </c>
      <c r="R4" s="2">
        <v>29</v>
      </c>
      <c r="S4" s="2"/>
      <c r="T4" s="2">
        <v>29</v>
      </c>
    </row>
    <row r="5" spans="1:20" x14ac:dyDescent="0.3">
      <c r="B5" s="2">
        <v>3</v>
      </c>
      <c r="C5" s="2" t="s">
        <v>140</v>
      </c>
      <c r="D5" s="2" t="s">
        <v>141</v>
      </c>
      <c r="E5" s="2" t="s">
        <v>8</v>
      </c>
      <c r="F5" s="2">
        <v>33</v>
      </c>
      <c r="G5" s="2">
        <v>27</v>
      </c>
      <c r="H5" s="2"/>
      <c r="I5" s="2"/>
      <c r="J5" s="2">
        <v>27</v>
      </c>
      <c r="M5" s="2">
        <v>3</v>
      </c>
      <c r="N5" s="2" t="s">
        <v>140</v>
      </c>
      <c r="O5" s="2" t="s">
        <v>141</v>
      </c>
      <c r="P5" s="2" t="s">
        <v>8</v>
      </c>
      <c r="Q5" s="2">
        <v>26</v>
      </c>
      <c r="R5" s="2">
        <v>21</v>
      </c>
      <c r="S5" s="2"/>
      <c r="T5" s="2">
        <v>21</v>
      </c>
    </row>
    <row r="6" spans="1:20" x14ac:dyDescent="0.3">
      <c r="B6" s="2">
        <v>4</v>
      </c>
      <c r="C6" s="2" t="s">
        <v>93</v>
      </c>
      <c r="D6" s="2" t="s">
        <v>142</v>
      </c>
      <c r="E6" s="2" t="s">
        <v>16</v>
      </c>
      <c r="F6" s="2">
        <v>20</v>
      </c>
      <c r="G6" s="2">
        <v>20</v>
      </c>
      <c r="H6" s="2"/>
      <c r="I6" s="2">
        <v>7</v>
      </c>
      <c r="J6" s="2">
        <v>27</v>
      </c>
      <c r="M6" s="2">
        <v>4</v>
      </c>
      <c r="N6" s="2" t="s">
        <v>143</v>
      </c>
      <c r="O6" s="2" t="s">
        <v>144</v>
      </c>
      <c r="P6" s="2" t="s">
        <v>16</v>
      </c>
      <c r="Q6" s="2">
        <v>13</v>
      </c>
      <c r="R6" s="2">
        <v>13</v>
      </c>
      <c r="S6" s="2">
        <v>7</v>
      </c>
      <c r="T6" s="2">
        <v>20</v>
      </c>
    </row>
    <row r="7" spans="1:20" x14ac:dyDescent="0.3">
      <c r="B7" s="2">
        <v>5</v>
      </c>
      <c r="C7" s="2" t="s">
        <v>145</v>
      </c>
      <c r="D7" s="2" t="s">
        <v>146</v>
      </c>
      <c r="E7" s="2" t="s">
        <v>16</v>
      </c>
      <c r="F7" s="2">
        <v>12</v>
      </c>
      <c r="G7" s="2">
        <v>12</v>
      </c>
      <c r="H7" s="2"/>
      <c r="I7" s="2"/>
      <c r="J7" s="2">
        <v>12</v>
      </c>
      <c r="M7" s="2">
        <v>5</v>
      </c>
      <c r="N7" s="2" t="s">
        <v>145</v>
      </c>
      <c r="O7" s="2" t="s">
        <v>146</v>
      </c>
      <c r="P7" s="2" t="s">
        <v>16</v>
      </c>
      <c r="Q7" s="2">
        <v>15</v>
      </c>
      <c r="R7" s="2">
        <v>15</v>
      </c>
      <c r="S7" s="2"/>
      <c r="T7" s="2">
        <v>15</v>
      </c>
    </row>
  </sheetData>
  <sortState xmlns:xlrd2="http://schemas.microsoft.com/office/spreadsheetml/2017/richdata2" ref="N3:T7">
    <sortCondition descending="1" ref="T3:T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"/>
  <sheetViews>
    <sheetView workbookViewId="0">
      <selection sqref="A1:XFD1"/>
    </sheetView>
  </sheetViews>
  <sheetFormatPr defaultRowHeight="14.4" x14ac:dyDescent="0.3"/>
  <cols>
    <col min="1" max="1" width="6" bestFit="1" customWidth="1"/>
    <col min="2" max="2" width="15.44140625" customWidth="1"/>
    <col min="3" max="3" width="6.6640625" bestFit="1" customWidth="1"/>
    <col min="4" max="4" width="16" customWidth="1"/>
    <col min="5" max="5" width="6.6640625" bestFit="1" customWidth="1"/>
    <col min="6" max="7" width="7.77734375" customWidth="1"/>
    <col min="8" max="8" width="4.6640625" bestFit="1" customWidth="1"/>
    <col min="9" max="9" width="3.44140625" bestFit="1" customWidth="1"/>
    <col min="10" max="10" width="8" customWidth="1"/>
    <col min="11" max="11" width="6" bestFit="1" customWidth="1"/>
    <col min="12" max="12" width="16.33203125" bestFit="1" customWidth="1"/>
    <col min="13" max="13" width="6.6640625" bestFit="1" customWidth="1"/>
    <col min="14" max="14" width="17.21875" customWidth="1"/>
    <col min="15" max="15" width="6.6640625" bestFit="1" customWidth="1"/>
    <col min="16" max="16" width="7.21875" customWidth="1"/>
    <col min="17" max="17" width="4.6640625" bestFit="1" customWidth="1"/>
    <col min="18" max="18" width="3.44140625" bestFit="1" customWidth="1"/>
  </cols>
  <sheetData>
    <row r="1" spans="1:18" x14ac:dyDescent="0.3">
      <c r="D1" s="8" t="s">
        <v>425</v>
      </c>
      <c r="O1" s="8" t="s">
        <v>426</v>
      </c>
    </row>
    <row r="2" spans="1:18" x14ac:dyDescent="0.3">
      <c r="A2" s="1" t="s">
        <v>1</v>
      </c>
      <c r="B2" s="1" t="s">
        <v>2</v>
      </c>
      <c r="C2" s="1" t="s">
        <v>417</v>
      </c>
      <c r="D2" s="1" t="s">
        <v>3</v>
      </c>
      <c r="E2" s="1" t="s">
        <v>4</v>
      </c>
      <c r="F2" s="1" t="s">
        <v>5</v>
      </c>
      <c r="G2" s="1" t="s">
        <v>420</v>
      </c>
      <c r="H2" s="1" t="s">
        <v>418</v>
      </c>
      <c r="I2" s="1" t="s">
        <v>419</v>
      </c>
      <c r="K2" s="1" t="s">
        <v>1</v>
      </c>
      <c r="L2" s="1" t="s">
        <v>2</v>
      </c>
      <c r="M2" s="1" t="s">
        <v>417</v>
      </c>
      <c r="N2" s="1" t="s">
        <v>3</v>
      </c>
      <c r="O2" s="1" t="s">
        <v>4</v>
      </c>
      <c r="P2" s="1" t="s">
        <v>5</v>
      </c>
      <c r="Q2" s="1" t="s">
        <v>418</v>
      </c>
      <c r="R2" s="1" t="s">
        <v>419</v>
      </c>
    </row>
    <row r="3" spans="1:18" x14ac:dyDescent="0.3">
      <c r="A3" s="7">
        <v>1</v>
      </c>
      <c r="B3" s="7" t="s">
        <v>20</v>
      </c>
      <c r="C3" s="7" t="s">
        <v>21</v>
      </c>
      <c r="D3" s="7" t="s">
        <v>8</v>
      </c>
      <c r="E3" s="7">
        <v>7</v>
      </c>
      <c r="F3" s="7">
        <v>7</v>
      </c>
      <c r="G3" s="7">
        <v>4</v>
      </c>
      <c r="H3" s="7">
        <v>10</v>
      </c>
      <c r="I3" s="7">
        <v>21</v>
      </c>
      <c r="K3" s="7">
        <v>1</v>
      </c>
      <c r="L3" s="7" t="s">
        <v>17</v>
      </c>
      <c r="M3" s="7" t="s">
        <v>18</v>
      </c>
      <c r="N3" s="7" t="s">
        <v>19</v>
      </c>
      <c r="O3" s="7">
        <v>10</v>
      </c>
      <c r="P3" s="7">
        <v>10</v>
      </c>
      <c r="Q3" s="7">
        <v>7</v>
      </c>
      <c r="R3" s="7">
        <v>17</v>
      </c>
    </row>
    <row r="4" spans="1:18" x14ac:dyDescent="0.3">
      <c r="A4" s="7">
        <v>2</v>
      </c>
      <c r="B4" s="7" t="s">
        <v>17</v>
      </c>
      <c r="C4" s="7" t="s">
        <v>18</v>
      </c>
      <c r="D4" s="7" t="s">
        <v>19</v>
      </c>
      <c r="E4" s="7">
        <v>10</v>
      </c>
      <c r="F4" s="7">
        <v>10</v>
      </c>
      <c r="G4" s="7"/>
      <c r="H4" s="7">
        <v>7</v>
      </c>
      <c r="I4" s="7">
        <v>17</v>
      </c>
      <c r="K4" s="7">
        <v>2</v>
      </c>
      <c r="L4" s="7" t="s">
        <v>20</v>
      </c>
      <c r="M4" s="7" t="s">
        <v>21</v>
      </c>
      <c r="N4" s="7" t="s">
        <v>8</v>
      </c>
      <c r="O4" s="7">
        <v>7</v>
      </c>
      <c r="P4" s="7">
        <v>7</v>
      </c>
      <c r="Q4" s="7">
        <v>10</v>
      </c>
      <c r="R4" s="7">
        <v>17</v>
      </c>
    </row>
  </sheetData>
  <sortState xmlns:xlrd2="http://schemas.microsoft.com/office/spreadsheetml/2017/richdata2" ref="A3:I4">
    <sortCondition descending="1" ref="I3:I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B1C600-A071-40B8-9C68-146A5C092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E0E40-F65C-4CD0-8BCD-C7D703AD2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F0F0F7-B563-4FE2-9C15-ECCBB1E764D6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30</vt:i4>
      </vt:variant>
    </vt:vector>
  </HeadingPairs>
  <TitlesOfParts>
    <vt:vector size="30" baseType="lpstr">
      <vt:lpstr>S50</vt:lpstr>
      <vt:lpstr>A60</vt:lpstr>
      <vt:lpstr>B70</vt:lpstr>
      <vt:lpstr>C80</vt:lpstr>
      <vt:lpstr>D90</vt:lpstr>
      <vt:lpstr>B80 BAR+ST</vt:lpstr>
      <vt:lpstr>C90 BAR+ST</vt:lpstr>
      <vt:lpstr>D100 BAR+ST</vt:lpstr>
      <vt:lpstr>C100 BAR+ST</vt:lpstr>
      <vt:lpstr>D110 BAR+ST</vt:lpstr>
      <vt:lpstr>SB1</vt:lpstr>
      <vt:lpstr>AB1</vt:lpstr>
      <vt:lpstr>AB2</vt:lpstr>
      <vt:lpstr>BB1</vt:lpstr>
      <vt:lpstr>BB2</vt:lpstr>
      <vt:lpstr>BL1</vt:lpstr>
      <vt:lpstr>CB1</vt:lpstr>
      <vt:lpstr>CB2</vt:lpstr>
      <vt:lpstr>CL1</vt:lpstr>
      <vt:lpstr>CL2</vt:lpstr>
      <vt:lpstr>DB1</vt:lpstr>
      <vt:lpstr>DB2</vt:lpstr>
      <vt:lpstr>DL1</vt:lpstr>
      <vt:lpstr>DL2</vt:lpstr>
      <vt:lpstr>4BCD</vt:lpstr>
      <vt:lpstr>4BSAB</vt:lpstr>
      <vt:lpstr>4M</vt:lpstr>
      <vt:lpstr>4L</vt:lpstr>
      <vt:lpstr>8BCD</vt:lpstr>
      <vt:lpstr>8BSAB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Maude De Smedt</cp:lastModifiedBy>
  <dcterms:created xsi:type="dcterms:W3CDTF">2024-09-12T19:43:14Z</dcterms:created>
  <dcterms:modified xsi:type="dcterms:W3CDTF">2024-09-17T13:32:42Z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