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N/E/NWJP/2020/selecties/"/>
    </mc:Choice>
  </mc:AlternateContent>
  <xr:revisionPtr revIDLastSave="850" documentId="8_{32797BD0-FC9C-493D-B478-5B962BAE348E}" xr6:coauthVersionLast="45" xr6:coauthVersionMax="45" xr10:uidLastSave="{0F6DD385-5D6D-430A-ADDB-1C8A80C4E66B}"/>
  <bookViews>
    <workbookView xWindow="-120" yWindow="-120" windowWidth="21840" windowHeight="13140" activeTab="2" xr2:uid="{00000000-000D-0000-FFFF-FFFF00000000}"/>
  </bookViews>
  <sheets>
    <sheet name="6-jarigen" sheetId="1" r:id="rId1"/>
    <sheet name="5-jarigen" sheetId="2" r:id="rId2"/>
    <sheet name="4-jarigen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1" i="2" l="1"/>
  <c r="W24" i="2"/>
  <c r="Y30" i="3"/>
  <c r="Y33" i="3"/>
  <c r="Y32" i="3"/>
  <c r="W18" i="2"/>
  <c r="W17" i="2"/>
  <c r="Y23" i="3"/>
  <c r="Y24" i="3"/>
  <c r="X10" i="1"/>
  <c r="W14" i="2"/>
  <c r="W6" i="2"/>
  <c r="W19" i="2"/>
  <c r="Y22" i="3"/>
  <c r="Y28" i="3"/>
  <c r="Y26" i="3"/>
  <c r="Y27" i="3"/>
  <c r="Y25" i="3"/>
  <c r="Y20" i="3"/>
  <c r="Y16" i="3"/>
  <c r="Y29" i="3"/>
  <c r="Y11" i="3"/>
  <c r="Y15" i="3"/>
  <c r="Y34" i="3"/>
  <c r="W23" i="2"/>
  <c r="W13" i="2"/>
  <c r="W22" i="2"/>
  <c r="W20" i="2"/>
  <c r="W26" i="2"/>
  <c r="W16" i="2"/>
  <c r="W25" i="2"/>
  <c r="X22" i="1"/>
  <c r="X19" i="1"/>
  <c r="X18" i="1"/>
  <c r="X20" i="1"/>
  <c r="X21" i="1"/>
  <c r="X23" i="1"/>
</calcChain>
</file>

<file path=xl/sharedStrings.xml><?xml version="1.0" encoding="utf-8"?>
<sst xmlns="http://schemas.openxmlformats.org/spreadsheetml/2006/main" count="370" uniqueCount="204">
  <si>
    <t>GEYSEN LEEN</t>
  </si>
  <si>
    <t>STEVOORT</t>
  </si>
  <si>
    <t>B</t>
  </si>
  <si>
    <t>MELDERT</t>
  </si>
  <si>
    <t>LUMMEN</t>
  </si>
  <si>
    <t>PIECK INGE</t>
  </si>
  <si>
    <t>APPELTANS ELKE</t>
  </si>
  <si>
    <t>GEERTS LUC</t>
  </si>
  <si>
    <t>OVERPELT</t>
  </si>
  <si>
    <t>PEER</t>
  </si>
  <si>
    <t>LOMMEL</t>
  </si>
  <si>
    <t>VRANKEN NICK</t>
  </si>
  <si>
    <t>NEERPELT</t>
  </si>
  <si>
    <t>MEEUWEN</t>
  </si>
  <si>
    <t>HOUBEN RUBEN</t>
  </si>
  <si>
    <t>GUIGOVEN</t>
  </si>
  <si>
    <t>OBI WAN KNENOBI VH IJZEREN LINDENHOF</t>
  </si>
  <si>
    <t>M</t>
  </si>
  <si>
    <t>981100002919037</t>
  </si>
  <si>
    <t>AERTS GLENN</t>
  </si>
  <si>
    <t>HEUSDEN</t>
  </si>
  <si>
    <t>GEERITS KOEN</t>
  </si>
  <si>
    <t>BREE</t>
  </si>
  <si>
    <t>OPIUM VAN DE KRIEKENBERG</t>
  </si>
  <si>
    <t>981100004017191</t>
  </si>
  <si>
    <t>GREVENDONCK ANN</t>
  </si>
  <si>
    <t>OTIS F V/H BLEJANHOF</t>
  </si>
  <si>
    <t>981100004102214</t>
  </si>
  <si>
    <t>DIRICKX SUS</t>
  </si>
  <si>
    <t>JALVE</t>
  </si>
  <si>
    <t>528210004148042</t>
  </si>
  <si>
    <t>SCHEPERS JASPER</t>
  </si>
  <si>
    <t>OILILY VAN DE HEI</t>
  </si>
  <si>
    <t>981100004089644</t>
  </si>
  <si>
    <t>LOOS DANNY</t>
  </si>
  <si>
    <t>O. ZIEZO DB</t>
  </si>
  <si>
    <t>981100004040600</t>
  </si>
  <si>
    <t>VANHOUDT KELLY</t>
  </si>
  <si>
    <t>ORKANDO HR</t>
  </si>
  <si>
    <t>981100004087733</t>
  </si>
  <si>
    <t>GEERTS PAULINE</t>
  </si>
  <si>
    <t>OBELIX</t>
  </si>
  <si>
    <t>967000009690317</t>
  </si>
  <si>
    <t>HECHTEL-EKSEL</t>
  </si>
  <si>
    <t>CRAUWELS KAREN</t>
  </si>
  <si>
    <t>GELLIK</t>
  </si>
  <si>
    <t>JOOST</t>
  </si>
  <si>
    <t>528210004071932</t>
  </si>
  <si>
    <t>BRANS STEFANIE</t>
  </si>
  <si>
    <t>ELLIOT DE VESQUERIE</t>
  </si>
  <si>
    <t>250258500115988</t>
  </si>
  <si>
    <t>STERKMANS GUILLAUME</t>
  </si>
  <si>
    <t>OK VAN 'T BUXUSHOF</t>
  </si>
  <si>
    <t>981100004053160</t>
  </si>
  <si>
    <t>O' MALLEY VH IJZEREN LINDENHOF</t>
  </si>
  <si>
    <t>981100002922446</t>
  </si>
  <si>
    <t>ORIGI VAN 'T GEYZEVEN</t>
  </si>
  <si>
    <t>981100004087766</t>
  </si>
  <si>
    <t>MOPERTINGEN</t>
  </si>
  <si>
    <t>TONGEREN</t>
  </si>
  <si>
    <t>MAES LIEN</t>
  </si>
  <si>
    <t>ONE FLY VAN 'T VLASMEER</t>
  </si>
  <si>
    <t>981100004080274</t>
  </si>
  <si>
    <t>MOORS CARMEN</t>
  </si>
  <si>
    <t>TRÈS CHIQUE VAN VISA VERSA Z</t>
  </si>
  <si>
    <t>981100002994511</t>
  </si>
  <si>
    <t>GOEDHUYS FREDERIK</t>
  </si>
  <si>
    <t>ODIENA VAN BERIMAR</t>
  </si>
  <si>
    <t>967000009689600</t>
  </si>
  <si>
    <t>TIELEN ANN</t>
  </si>
  <si>
    <t>L</t>
  </si>
  <si>
    <t>PINXTEN PETER</t>
  </si>
  <si>
    <t>VANRUSSELT MARTH</t>
  </si>
  <si>
    <t>PARIS VAN DE ZANDHOEVE</t>
  </si>
  <si>
    <t>967000009706697</t>
  </si>
  <si>
    <t>BUCKINX FERDY</t>
  </si>
  <si>
    <t>HERK DE STAD</t>
  </si>
  <si>
    <t>ATLAS DES BRUYERES Z</t>
  </si>
  <si>
    <t>947000000531378</t>
  </si>
  <si>
    <t>PALERMO 28</t>
  </si>
  <si>
    <t>947000000505945</t>
  </si>
  <si>
    <t>PINOKKIO HR</t>
  </si>
  <si>
    <t>981100004178795</t>
  </si>
  <si>
    <t>AMADEE FFH</t>
  </si>
  <si>
    <t>967000009018687</t>
  </si>
  <si>
    <t>AIR JORDINA VD CUMUL</t>
  </si>
  <si>
    <t>967000009787873</t>
  </si>
  <si>
    <t>SOLID'S GIRL WP Z</t>
  </si>
  <si>
    <t>967000009769982</t>
  </si>
  <si>
    <t>PREVANO DL</t>
  </si>
  <si>
    <t>981100004174008</t>
  </si>
  <si>
    <t>PIKANT VAN DE KIEVITSDRIESEN</t>
  </si>
  <si>
    <t>947000000516539</t>
  </si>
  <si>
    <t>PARTY GIRL V/D BROUWERSHOEVE</t>
  </si>
  <si>
    <t>981100004211712</t>
  </si>
  <si>
    <t>PANDORA DL</t>
  </si>
  <si>
    <t>981100004179238</t>
  </si>
  <si>
    <t>PIA DOUBLE S</t>
  </si>
  <si>
    <t>981100004181929</t>
  </si>
  <si>
    <t>GEERTS LOUISE</t>
  </si>
  <si>
    <t>PRIDE VAN DE TREPKES</t>
  </si>
  <si>
    <t>981100004118024</t>
  </si>
  <si>
    <t>HOUBEN RAF</t>
  </si>
  <si>
    <t>QUALITY GOLD VAN HET FARASOHOF</t>
  </si>
  <si>
    <t>967000009802621</t>
  </si>
  <si>
    <t>QUEENA</t>
  </si>
  <si>
    <t>981100004420910</t>
  </si>
  <si>
    <t>LENNOX VDE</t>
  </si>
  <si>
    <t>528210004525949</t>
  </si>
  <si>
    <t>VANRUSSELT NEELTJE</t>
  </si>
  <si>
    <t>QUITANA VD OUDEVELDHOEVE</t>
  </si>
  <si>
    <t>981100004347033</t>
  </si>
  <si>
    <t>COPERMANS DAISY</t>
  </si>
  <si>
    <t>DEWIT LORE</t>
  </si>
  <si>
    <t>QUATRO VAN BERIMAR</t>
  </si>
  <si>
    <t>981100004342556</t>
  </si>
  <si>
    <t>GEYSKENS YARI</t>
  </si>
  <si>
    <t>QUINTUS - L</t>
  </si>
  <si>
    <t>981100004206760</t>
  </si>
  <si>
    <t>QAYSAR VAN DE HEI</t>
  </si>
  <si>
    <t>981100004235796</t>
  </si>
  <si>
    <t>QUANTANAMERA VH IJZEREN LINDEHOF</t>
  </si>
  <si>
    <t>967000009832047</t>
  </si>
  <si>
    <t>QALISTO 28</t>
  </si>
  <si>
    <t>947000000563851</t>
  </si>
  <si>
    <t>QANDIGO 28</t>
  </si>
  <si>
    <t>967000009861899</t>
  </si>
  <si>
    <t>Q BLUE B SCHUILENBROECK</t>
  </si>
  <si>
    <t>967000009811721</t>
  </si>
  <si>
    <t>QATANA VAN 'T MOLENVELD</t>
  </si>
  <si>
    <t>981100004392087</t>
  </si>
  <si>
    <t>QAMILE VAN HET VENUSHOF</t>
  </si>
  <si>
    <t>981100004343091</t>
  </si>
  <si>
    <t>NIJSEN HANNELORE</t>
  </si>
  <si>
    <t>AMAZING DREAM Z</t>
  </si>
  <si>
    <t>967000009861874</t>
  </si>
  <si>
    <t>QUICKSILVER VAN DE DIJKHOEVE</t>
  </si>
  <si>
    <t>981100004208312</t>
  </si>
  <si>
    <t>CIBELLE VAN HET HOBOS Z</t>
  </si>
  <si>
    <t>981100004017961</t>
  </si>
  <si>
    <t>KOSMO E.A.</t>
  </si>
  <si>
    <t>967000009832036</t>
  </si>
  <si>
    <t>QUIANA VAN DE DERKES</t>
  </si>
  <si>
    <t>981100004183502</t>
  </si>
  <si>
    <t>QUICKLY VAN HET HEIDEHOF</t>
  </si>
  <si>
    <t>981100004348516</t>
  </si>
  <si>
    <t>DAKOTA Z</t>
  </si>
  <si>
    <t>981100004298918</t>
  </si>
  <si>
    <t>PINO</t>
  </si>
  <si>
    <t>947000000516780</t>
  </si>
  <si>
    <t>CLEMI VAN BUWA Z</t>
  </si>
  <si>
    <t>967000009665681</t>
  </si>
  <si>
    <t>6-Jarigen - springen</t>
  </si>
  <si>
    <t xml:space="preserve">Totaal </t>
  </si>
  <si>
    <t>SBB competitie jonge paarden 2020 Limburg</t>
  </si>
  <si>
    <t>5-Jarigen - springen</t>
  </si>
  <si>
    <t>Totaal</t>
  </si>
  <si>
    <t>4-Jarigen - springen</t>
  </si>
  <si>
    <t>Heusden 12/07/2020</t>
  </si>
  <si>
    <t>EERLINGS KISSY</t>
  </si>
  <si>
    <t>CAZALINA DE BARCENAL</t>
  </si>
  <si>
    <t>981100004139284</t>
  </si>
  <si>
    <t>LOENDERS WOUT</t>
  </si>
  <si>
    <t>PHYLO 15</t>
  </si>
  <si>
    <t>981100002994332</t>
  </si>
  <si>
    <t>Lummen 19/07/2020</t>
  </si>
  <si>
    <t>Hoeselt 16/08/2020</t>
  </si>
  <si>
    <t>JANSSEN ARNAUD</t>
  </si>
  <si>
    <t>QUELLE MERCI BY CDM</t>
  </si>
  <si>
    <t>981100004320217</t>
  </si>
  <si>
    <t>QUICK DIAMANT HR</t>
  </si>
  <si>
    <t>981100004233019</t>
  </si>
  <si>
    <t>PAPS PEDRO</t>
  </si>
  <si>
    <t>GENK</t>
  </si>
  <si>
    <t>QUINN V/D PEERDEBLOOK</t>
  </si>
  <si>
    <t>981100004237009</t>
  </si>
  <si>
    <t>981100004181028</t>
  </si>
  <si>
    <t>FOR CHINTA VAN'T GELUTT Z</t>
  </si>
  <si>
    <t>MAESEN LIEZE</t>
  </si>
  <si>
    <t>981100004095690</t>
  </si>
  <si>
    <t>PORSCHE VAN 'T GELUTT</t>
  </si>
  <si>
    <t>947000000531294</t>
  </si>
  <si>
    <t>PRIMUS V/D GD STBALES</t>
  </si>
  <si>
    <t>CLAES JEANINNE</t>
  </si>
  <si>
    <t>Genk 23/08/2020</t>
  </si>
  <si>
    <t>981100004179921</t>
  </si>
  <si>
    <t>TWICE VAN'T AMELDONK Z</t>
  </si>
  <si>
    <t>CLEMENS TOON</t>
  </si>
  <si>
    <t>CHABLIS VAN VISA VERSA Z</t>
  </si>
  <si>
    <t>981100004233593</t>
  </si>
  <si>
    <t>Hoeselt (30/08/2020)</t>
  </si>
  <si>
    <t>Molenbeersel 't Hasselt (05/09/2020)</t>
  </si>
  <si>
    <t>981100004087741</t>
  </si>
  <si>
    <t>PIPPA VAN HET PEETERSHOF</t>
  </si>
  <si>
    <t>PEETERS LIEN</t>
  </si>
  <si>
    <t>QUINETTE V/D PEERDEBLOOK</t>
  </si>
  <si>
    <t>981100004218591</t>
  </si>
  <si>
    <t>981100004110275</t>
  </si>
  <si>
    <t>PAREL VAN DE TIP</t>
  </si>
  <si>
    <t>TIJSKENS AARON</t>
  </si>
  <si>
    <t>967000009802761</t>
  </si>
  <si>
    <t>QUEST</t>
  </si>
  <si>
    <t>981100004219499</t>
  </si>
  <si>
    <t>QUANTUM QUATTRO VAN DE TIP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</si>
</sst>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4D4D4D"/>
      <name val="Tahoma"/>
      <family val="2"/>
    </font>
    <font>
      <b/>
      <u/>
      <sz val="15"/>
      <name val="Calibri"/>
      <family val="2"/>
    </font>
    <font>
      <b/>
      <u/>
      <sz val="11"/>
      <name val="Calibri"/>
      <family val="2"/>
    </font>
    <font>
      <sz val="10"/>
      <color rgb="FF4D4D4D"/>
      <name val="Tahoma"/>
      <family val="2"/>
    </font>
    <font>
      <sz val="11"/>
      <name val="Calibri"/>
      <family val="2"/>
    </font>
    <font>
      <i/>
      <strike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1" fillId="0" borderId="1" xfId="0" applyFont="1" applyBorder="1"/>
    <xf numFmtId="0" fontId="3" fillId="0" borderId="1" xfId="0" applyFont="1" applyBorder="1"/>
    <xf numFmtId="0" fontId="1" fillId="2" borderId="1" xfId="0" applyFont="1" applyFill="1" applyBorder="1"/>
    <xf numFmtId="0" fontId="4" fillId="0" borderId="1" xfId="0" applyFont="1" applyBorder="1"/>
    <xf numFmtId="0" fontId="1" fillId="0" borderId="1" xfId="0" applyFont="1" applyBorder="1" applyAlignment="1">
      <alignment textRotation="90"/>
    </xf>
    <xf numFmtId="0" fontId="1" fillId="2" borderId="1" xfId="0" applyFont="1" applyFill="1" applyBorder="1" applyAlignment="1">
      <alignment textRotation="90"/>
    </xf>
    <xf numFmtId="0" fontId="2" fillId="0" borderId="1" xfId="0" applyFont="1" applyBorder="1" applyAlignment="1">
      <alignment vertical="top" readingOrder="1"/>
    </xf>
    <xf numFmtId="164" fontId="2" fillId="0" borderId="1" xfId="0" applyNumberFormat="1" applyFont="1" applyBorder="1" applyAlignment="1">
      <alignment vertical="top" readingOrder="1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Border="1" applyAlignment="1">
      <alignment vertical="top" readingOrder="1"/>
    </xf>
    <xf numFmtId="164" fontId="5" fillId="0" borderId="1" xfId="0" applyNumberFormat="1" applyFont="1" applyBorder="1" applyAlignment="1">
      <alignment vertical="top" readingOrder="1"/>
    </xf>
    <xf numFmtId="0" fontId="6" fillId="0" borderId="1" xfId="0" applyFont="1" applyBorder="1"/>
    <xf numFmtId="0" fontId="1" fillId="0" borderId="1" xfId="0" applyFont="1" applyFill="1" applyBorder="1" applyAlignment="1">
      <alignment textRotation="90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7" fillId="0" borderId="1" xfId="0" applyFont="1" applyBorder="1"/>
    <xf numFmtId="0" fontId="2" fillId="0" borderId="1" xfId="0" applyFont="1" applyFill="1" applyBorder="1" applyAlignment="1">
      <alignment vertical="top" readingOrder="1"/>
    </xf>
    <xf numFmtId="164" fontId="2" fillId="0" borderId="1" xfId="0" applyNumberFormat="1" applyFont="1" applyFill="1" applyBorder="1" applyAlignment="1">
      <alignment vertical="top" readingOrder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5"/>
  <sheetViews>
    <sheetView showGridLines="0" topLeftCell="A6" workbookViewId="0">
      <selection activeCell="F29" sqref="F29"/>
    </sheetView>
  </sheetViews>
  <sheetFormatPr defaultColWidth="9.140625" defaultRowHeight="15" x14ac:dyDescent="0.25"/>
  <cols>
    <col min="1" max="1" width="10" style="9" bestFit="1" customWidth="1"/>
    <col min="2" max="2" width="17.5703125" style="9" bestFit="1" customWidth="1"/>
    <col min="3" max="3" width="14.28515625" style="9" bestFit="1" customWidth="1"/>
    <col min="4" max="4" width="7" style="9" bestFit="1" customWidth="1"/>
    <col min="5" max="5" width="36.85546875" style="9" bestFit="1" customWidth="1"/>
    <col min="6" max="6" width="9.42578125" style="9" bestFit="1" customWidth="1"/>
    <col min="7" max="7" width="2.42578125" style="9" bestFit="1" customWidth="1"/>
    <col min="8" max="8" width="2" style="9" bestFit="1" customWidth="1"/>
    <col min="9" max="9" width="16.140625" style="9" bestFit="1" customWidth="1"/>
    <col min="10" max="23" width="3.7109375" style="9" customWidth="1"/>
    <col min="24" max="24" width="3.7109375" style="11" customWidth="1"/>
    <col min="25" max="25" width="3.7109375" style="9" customWidth="1"/>
    <col min="26" max="16384" width="9.140625" style="9"/>
  </cols>
  <sheetData>
    <row r="1" spans="1:25" s="1" customFormat="1" ht="19.5" x14ac:dyDescent="0.3">
      <c r="B1" s="2" t="s">
        <v>154</v>
      </c>
      <c r="N1" s="10"/>
      <c r="O1" s="10"/>
      <c r="X1" s="3"/>
    </row>
    <row r="2" spans="1:25" s="1" customFormat="1" x14ac:dyDescent="0.25">
      <c r="N2" s="10"/>
      <c r="O2" s="10"/>
      <c r="X2" s="3"/>
    </row>
    <row r="3" spans="1:25" s="1" customFormat="1" x14ac:dyDescent="0.25">
      <c r="N3" s="10"/>
      <c r="O3" s="10"/>
      <c r="X3" s="3"/>
    </row>
    <row r="4" spans="1:25" s="1" customFormat="1" x14ac:dyDescent="0.25">
      <c r="N4" s="10"/>
      <c r="O4" s="10"/>
      <c r="X4" s="3"/>
    </row>
    <row r="5" spans="1:25" s="1" customFormat="1" x14ac:dyDescent="0.25">
      <c r="B5" s="4" t="s">
        <v>152</v>
      </c>
      <c r="N5" s="10"/>
      <c r="O5" s="10"/>
      <c r="X5" s="3"/>
    </row>
    <row r="6" spans="1:25" s="1" customFormat="1" ht="180" x14ac:dyDescent="0.25">
      <c r="J6" s="5" t="s">
        <v>158</v>
      </c>
      <c r="K6" s="5" t="s">
        <v>165</v>
      </c>
      <c r="L6" s="5" t="s">
        <v>166</v>
      </c>
      <c r="M6" s="5" t="s">
        <v>184</v>
      </c>
      <c r="N6" s="15" t="s">
        <v>190</v>
      </c>
      <c r="O6" s="15" t="s">
        <v>191</v>
      </c>
      <c r="P6" s="5"/>
      <c r="Q6" s="5"/>
      <c r="R6" s="5"/>
      <c r="S6" s="5"/>
      <c r="T6" s="5"/>
      <c r="U6" s="5"/>
      <c r="V6" s="5"/>
      <c r="W6" s="5"/>
      <c r="X6" s="6" t="s">
        <v>153</v>
      </c>
      <c r="Y6" s="5"/>
    </row>
    <row r="7" spans="1:25" x14ac:dyDescent="0.25">
      <c r="A7" s="7"/>
      <c r="B7" s="7"/>
      <c r="C7" s="7"/>
      <c r="D7" s="7"/>
      <c r="E7" s="7"/>
      <c r="F7" s="8"/>
      <c r="G7" s="7"/>
      <c r="H7" s="7"/>
      <c r="I7" s="7"/>
    </row>
    <row r="8" spans="1:25" x14ac:dyDescent="0.25">
      <c r="A8" s="7">
        <v>100041013</v>
      </c>
      <c r="B8" s="7" t="s">
        <v>34</v>
      </c>
      <c r="C8" s="7" t="s">
        <v>8</v>
      </c>
      <c r="D8" s="7">
        <v>544587</v>
      </c>
      <c r="E8" s="7" t="s">
        <v>35</v>
      </c>
      <c r="F8" s="8">
        <v>41746</v>
      </c>
      <c r="G8" s="7" t="s">
        <v>17</v>
      </c>
      <c r="H8" s="7">
        <v>0</v>
      </c>
      <c r="I8" s="7" t="s">
        <v>36</v>
      </c>
      <c r="J8" s="9">
        <v>81</v>
      </c>
      <c r="K8" s="1">
        <v>81</v>
      </c>
      <c r="L8" s="9">
        <v>81</v>
      </c>
      <c r="M8" s="16">
        <v>41</v>
      </c>
      <c r="N8" s="16">
        <v>41</v>
      </c>
      <c r="O8" s="9">
        <v>81</v>
      </c>
      <c r="X8" s="11">
        <v>324</v>
      </c>
    </row>
    <row r="9" spans="1:25" x14ac:dyDescent="0.25">
      <c r="A9" s="7">
        <v>100048842</v>
      </c>
      <c r="B9" s="7" t="s">
        <v>5</v>
      </c>
      <c r="C9" s="7" t="s">
        <v>4</v>
      </c>
      <c r="D9" s="7">
        <v>549570</v>
      </c>
      <c r="E9" s="7" t="s">
        <v>29</v>
      </c>
      <c r="F9" s="8">
        <v>41761</v>
      </c>
      <c r="G9" s="7" t="s">
        <v>17</v>
      </c>
      <c r="H9" s="7">
        <v>0</v>
      </c>
      <c r="I9" s="7" t="s">
        <v>30</v>
      </c>
      <c r="J9" s="9">
        <v>81</v>
      </c>
      <c r="K9" s="1">
        <v>81</v>
      </c>
      <c r="M9" s="16">
        <v>31</v>
      </c>
      <c r="N9" s="9">
        <v>81</v>
      </c>
      <c r="O9" s="9">
        <v>81</v>
      </c>
      <c r="X9" s="11">
        <v>324</v>
      </c>
    </row>
    <row r="10" spans="1:25" x14ac:dyDescent="0.25">
      <c r="A10" s="12">
        <v>100047549</v>
      </c>
      <c r="B10" s="12" t="s">
        <v>63</v>
      </c>
      <c r="C10" s="12" t="s">
        <v>58</v>
      </c>
      <c r="D10" s="12">
        <v>548626</v>
      </c>
      <c r="E10" s="12" t="s">
        <v>64</v>
      </c>
      <c r="F10" s="13">
        <v>41810</v>
      </c>
      <c r="G10" s="12" t="s">
        <v>17</v>
      </c>
      <c r="H10" s="12">
        <v>0</v>
      </c>
      <c r="I10" s="12" t="s">
        <v>65</v>
      </c>
      <c r="L10" s="9">
        <v>81</v>
      </c>
      <c r="M10" s="9">
        <v>61</v>
      </c>
      <c r="N10" s="9">
        <v>81</v>
      </c>
      <c r="O10" s="9">
        <v>81</v>
      </c>
      <c r="X10" s="11">
        <f>SUM(J10:W10)</f>
        <v>304</v>
      </c>
    </row>
    <row r="11" spans="1:25" x14ac:dyDescent="0.25">
      <c r="A11" s="7">
        <v>100037005</v>
      </c>
      <c r="B11" s="7" t="s">
        <v>11</v>
      </c>
      <c r="C11" s="7" t="s">
        <v>12</v>
      </c>
      <c r="D11" s="7">
        <v>541879</v>
      </c>
      <c r="E11" s="7" t="s">
        <v>49</v>
      </c>
      <c r="F11" s="8">
        <v>41812</v>
      </c>
      <c r="G11" s="7" t="s">
        <v>17</v>
      </c>
      <c r="H11" s="7">
        <v>0</v>
      </c>
      <c r="I11" s="7" t="s">
        <v>50</v>
      </c>
      <c r="J11" s="9">
        <v>81</v>
      </c>
      <c r="K11" s="18">
        <v>41</v>
      </c>
      <c r="L11" s="9">
        <v>71</v>
      </c>
      <c r="N11" s="9">
        <v>71</v>
      </c>
      <c r="O11" s="9">
        <v>71</v>
      </c>
      <c r="X11" s="11">
        <v>294</v>
      </c>
    </row>
    <row r="12" spans="1:25" x14ac:dyDescent="0.25">
      <c r="A12" s="7">
        <v>100039256</v>
      </c>
      <c r="B12" s="7" t="s">
        <v>31</v>
      </c>
      <c r="C12" s="7" t="s">
        <v>3</v>
      </c>
      <c r="D12" s="7">
        <v>543771</v>
      </c>
      <c r="E12" s="7" t="s">
        <v>56</v>
      </c>
      <c r="F12" s="8">
        <v>41742</v>
      </c>
      <c r="G12" s="7" t="s">
        <v>17</v>
      </c>
      <c r="H12" s="7">
        <v>0</v>
      </c>
      <c r="I12" s="7" t="s">
        <v>57</v>
      </c>
      <c r="J12" s="16">
        <v>41</v>
      </c>
      <c r="K12" s="1">
        <v>81</v>
      </c>
      <c r="L12" s="16">
        <v>41</v>
      </c>
      <c r="M12" s="9">
        <v>61</v>
      </c>
      <c r="N12" s="9">
        <v>71</v>
      </c>
      <c r="O12" s="9">
        <v>81</v>
      </c>
      <c r="X12" s="11">
        <v>294</v>
      </c>
    </row>
    <row r="13" spans="1:25" x14ac:dyDescent="0.25">
      <c r="A13" s="7">
        <v>100041198</v>
      </c>
      <c r="B13" s="7" t="s">
        <v>7</v>
      </c>
      <c r="C13" s="7" t="s">
        <v>8</v>
      </c>
      <c r="D13" s="7">
        <v>546129</v>
      </c>
      <c r="E13" s="7" t="s">
        <v>41</v>
      </c>
      <c r="F13" s="8">
        <v>41754</v>
      </c>
      <c r="G13" s="7" t="s">
        <v>17</v>
      </c>
      <c r="H13" s="7">
        <v>0</v>
      </c>
      <c r="I13" s="7" t="s">
        <v>42</v>
      </c>
      <c r="J13" s="9">
        <v>81</v>
      </c>
      <c r="K13" s="1">
        <v>61</v>
      </c>
      <c r="L13" s="9">
        <v>61</v>
      </c>
      <c r="M13" s="16">
        <v>61</v>
      </c>
      <c r="N13" s="16">
        <v>21</v>
      </c>
      <c r="O13" s="9">
        <v>81</v>
      </c>
      <c r="X13" s="11">
        <v>284</v>
      </c>
    </row>
    <row r="14" spans="1:25" x14ac:dyDescent="0.25">
      <c r="A14" s="7">
        <v>100042764</v>
      </c>
      <c r="B14" s="7" t="s">
        <v>14</v>
      </c>
      <c r="C14" s="7" t="s">
        <v>15</v>
      </c>
      <c r="D14" s="7">
        <v>544946</v>
      </c>
      <c r="E14" s="7" t="s">
        <v>38</v>
      </c>
      <c r="F14" s="8">
        <v>41748</v>
      </c>
      <c r="G14" s="7" t="s">
        <v>17</v>
      </c>
      <c r="H14" s="7">
        <v>0</v>
      </c>
      <c r="I14" s="7" t="s">
        <v>39</v>
      </c>
      <c r="J14" s="9">
        <v>81</v>
      </c>
      <c r="K14" s="1">
        <v>51</v>
      </c>
      <c r="L14" s="9">
        <v>61</v>
      </c>
      <c r="M14" s="9">
        <v>71</v>
      </c>
      <c r="N14" s="16">
        <v>41</v>
      </c>
      <c r="O14" s="16">
        <v>41</v>
      </c>
      <c r="X14" s="11">
        <v>264</v>
      </c>
    </row>
    <row r="15" spans="1:25" x14ac:dyDescent="0.25">
      <c r="A15" s="7">
        <v>100039266</v>
      </c>
      <c r="B15" s="7" t="s">
        <v>31</v>
      </c>
      <c r="C15" s="7" t="s">
        <v>3</v>
      </c>
      <c r="D15" s="7">
        <v>545795</v>
      </c>
      <c r="E15" s="7" t="s">
        <v>32</v>
      </c>
      <c r="F15" s="8">
        <v>41782</v>
      </c>
      <c r="G15" s="7" t="s">
        <v>17</v>
      </c>
      <c r="H15" s="7">
        <v>0</v>
      </c>
      <c r="I15" s="7" t="s">
        <v>33</v>
      </c>
      <c r="J15" s="9">
        <v>81</v>
      </c>
      <c r="K15" s="1">
        <v>71</v>
      </c>
      <c r="L15" s="9">
        <v>41</v>
      </c>
      <c r="M15" s="16">
        <v>21</v>
      </c>
      <c r="N15" s="9">
        <v>61</v>
      </c>
      <c r="O15" s="16">
        <v>11</v>
      </c>
      <c r="X15" s="11">
        <v>254</v>
      </c>
    </row>
    <row r="16" spans="1:25" x14ac:dyDescent="0.25">
      <c r="A16" s="7">
        <v>100045255</v>
      </c>
      <c r="B16" s="7" t="s">
        <v>25</v>
      </c>
      <c r="C16" s="7" t="s">
        <v>10</v>
      </c>
      <c r="D16" s="7">
        <v>542148</v>
      </c>
      <c r="E16" s="7" t="s">
        <v>26</v>
      </c>
      <c r="F16" s="8">
        <v>41790</v>
      </c>
      <c r="G16" s="7" t="s">
        <v>17</v>
      </c>
      <c r="H16" s="7">
        <v>0</v>
      </c>
      <c r="I16" s="7" t="s">
        <v>27</v>
      </c>
      <c r="J16" s="9">
        <v>81</v>
      </c>
      <c r="K16" s="1">
        <v>41</v>
      </c>
      <c r="L16" s="9">
        <v>61</v>
      </c>
      <c r="M16" s="16">
        <v>21</v>
      </c>
      <c r="N16" s="16">
        <v>1</v>
      </c>
      <c r="O16" s="9">
        <v>61</v>
      </c>
      <c r="X16" s="11">
        <v>244</v>
      </c>
    </row>
    <row r="17" spans="1:24" x14ac:dyDescent="0.25">
      <c r="A17" s="7">
        <v>100047693</v>
      </c>
      <c r="B17" s="7" t="s">
        <v>19</v>
      </c>
      <c r="C17" s="7" t="s">
        <v>20</v>
      </c>
      <c r="D17" s="7">
        <v>543806</v>
      </c>
      <c r="E17" s="7" t="s">
        <v>67</v>
      </c>
      <c r="F17" s="8">
        <v>41772</v>
      </c>
      <c r="G17" s="7" t="s">
        <v>17</v>
      </c>
      <c r="H17" s="7">
        <v>0</v>
      </c>
      <c r="I17" s="7" t="s">
        <v>68</v>
      </c>
      <c r="J17" s="16">
        <v>21</v>
      </c>
      <c r="K17" s="1">
        <v>71</v>
      </c>
      <c r="L17" s="16">
        <v>11</v>
      </c>
      <c r="M17" s="9">
        <v>41</v>
      </c>
      <c r="N17" s="9">
        <v>71</v>
      </c>
      <c r="O17" s="9">
        <v>41</v>
      </c>
      <c r="X17" s="11">
        <v>224</v>
      </c>
    </row>
    <row r="18" spans="1:24" x14ac:dyDescent="0.25">
      <c r="A18" s="7">
        <v>100045558</v>
      </c>
      <c r="B18" s="7" t="s">
        <v>0</v>
      </c>
      <c r="C18" s="7" t="s">
        <v>1</v>
      </c>
      <c r="D18" s="7">
        <v>543879</v>
      </c>
      <c r="E18" s="7" t="s">
        <v>16</v>
      </c>
      <c r="F18" s="8">
        <v>41833</v>
      </c>
      <c r="G18" s="7" t="s">
        <v>17</v>
      </c>
      <c r="H18" s="7">
        <v>0</v>
      </c>
      <c r="I18" s="7" t="s">
        <v>18</v>
      </c>
      <c r="J18" s="9">
        <v>81</v>
      </c>
      <c r="K18" s="1">
        <v>81</v>
      </c>
      <c r="L18" s="9">
        <v>21</v>
      </c>
      <c r="N18" s="9">
        <v>21</v>
      </c>
      <c r="X18" s="11">
        <f t="shared" ref="X18:X23" si="0">SUM(J18:W18)</f>
        <v>204</v>
      </c>
    </row>
    <row r="19" spans="1:24" x14ac:dyDescent="0.25">
      <c r="A19" s="7">
        <v>100046366</v>
      </c>
      <c r="B19" s="7" t="s">
        <v>0</v>
      </c>
      <c r="C19" s="7" t="s">
        <v>1</v>
      </c>
      <c r="D19" s="7">
        <v>543562</v>
      </c>
      <c r="E19" s="7" t="s">
        <v>54</v>
      </c>
      <c r="F19" s="8">
        <v>41831</v>
      </c>
      <c r="G19" s="7" t="s">
        <v>17</v>
      </c>
      <c r="H19" s="7">
        <v>0</v>
      </c>
      <c r="I19" s="7" t="s">
        <v>55</v>
      </c>
      <c r="J19" s="9">
        <v>21</v>
      </c>
      <c r="K19" s="1">
        <v>11</v>
      </c>
      <c r="L19" s="9">
        <v>81</v>
      </c>
      <c r="N19" s="9">
        <v>41</v>
      </c>
      <c r="X19" s="11">
        <f t="shared" si="0"/>
        <v>154</v>
      </c>
    </row>
    <row r="20" spans="1:24" x14ac:dyDescent="0.25">
      <c r="A20" s="7">
        <v>100043038</v>
      </c>
      <c r="B20" s="7" t="s">
        <v>21</v>
      </c>
      <c r="C20" s="7" t="s">
        <v>22</v>
      </c>
      <c r="D20" s="7">
        <v>548094</v>
      </c>
      <c r="E20" s="7" t="s">
        <v>23</v>
      </c>
      <c r="F20" s="8">
        <v>41794</v>
      </c>
      <c r="G20" s="7" t="s">
        <v>17</v>
      </c>
      <c r="H20" s="7">
        <v>0</v>
      </c>
      <c r="I20" s="7" t="s">
        <v>24</v>
      </c>
      <c r="J20" s="9">
        <v>81</v>
      </c>
      <c r="K20" s="1">
        <v>41</v>
      </c>
      <c r="L20" s="9">
        <v>1</v>
      </c>
      <c r="X20" s="11">
        <f t="shared" si="0"/>
        <v>123</v>
      </c>
    </row>
    <row r="21" spans="1:24" x14ac:dyDescent="0.25">
      <c r="A21" s="7">
        <v>100039849</v>
      </c>
      <c r="B21" s="7" t="s">
        <v>44</v>
      </c>
      <c r="C21" s="7" t="s">
        <v>45</v>
      </c>
      <c r="D21" s="7">
        <v>548234</v>
      </c>
      <c r="E21" s="7" t="s">
        <v>46</v>
      </c>
      <c r="F21" s="8">
        <v>41744</v>
      </c>
      <c r="G21" s="7" t="s">
        <v>17</v>
      </c>
      <c r="H21" s="7">
        <v>0</v>
      </c>
      <c r="I21" s="7" t="s">
        <v>47</v>
      </c>
      <c r="J21" s="9">
        <v>31</v>
      </c>
      <c r="K21" s="1">
        <v>11</v>
      </c>
      <c r="L21" s="9">
        <v>11</v>
      </c>
      <c r="M21" s="9">
        <v>21</v>
      </c>
      <c r="X21" s="11">
        <f t="shared" si="0"/>
        <v>74</v>
      </c>
    </row>
    <row r="22" spans="1:24" x14ac:dyDescent="0.25">
      <c r="A22" s="7">
        <v>100049886</v>
      </c>
      <c r="B22" s="7" t="s">
        <v>28</v>
      </c>
      <c r="C22" s="7" t="s">
        <v>4</v>
      </c>
      <c r="D22" s="7">
        <v>547336</v>
      </c>
      <c r="E22" s="7" t="s">
        <v>52</v>
      </c>
      <c r="F22" s="8">
        <v>41760</v>
      </c>
      <c r="G22" s="7" t="s">
        <v>17</v>
      </c>
      <c r="H22" s="7">
        <v>0</v>
      </c>
      <c r="I22" s="7" t="s">
        <v>53</v>
      </c>
      <c r="J22" s="9">
        <v>21</v>
      </c>
      <c r="X22" s="11">
        <f t="shared" si="0"/>
        <v>21</v>
      </c>
    </row>
    <row r="23" spans="1:24" x14ac:dyDescent="0.25">
      <c r="A23" s="7">
        <v>100037612</v>
      </c>
      <c r="B23" s="7" t="s">
        <v>60</v>
      </c>
      <c r="C23" s="7" t="s">
        <v>43</v>
      </c>
      <c r="D23" s="7">
        <v>542002</v>
      </c>
      <c r="E23" s="7" t="s">
        <v>61</v>
      </c>
      <c r="F23" s="8">
        <v>41757</v>
      </c>
      <c r="G23" s="7" t="s">
        <v>17</v>
      </c>
      <c r="H23" s="7">
        <v>0</v>
      </c>
      <c r="I23" s="7" t="s">
        <v>62</v>
      </c>
      <c r="J23" s="9">
        <v>1</v>
      </c>
      <c r="K23" s="1">
        <v>1</v>
      </c>
      <c r="X23" s="11">
        <f t="shared" si="0"/>
        <v>2</v>
      </c>
    </row>
    <row r="24" spans="1:24" x14ac:dyDescent="0.25">
      <c r="A24" s="7"/>
      <c r="B24" s="7"/>
      <c r="C24" s="7"/>
      <c r="D24" s="7"/>
      <c r="E24" s="7"/>
      <c r="F24" s="8"/>
      <c r="G24" s="7"/>
      <c r="H24" s="7"/>
      <c r="I24" s="7"/>
    </row>
    <row r="25" spans="1:24" x14ac:dyDescent="0.25">
      <c r="A25" s="7"/>
      <c r="B25" s="7"/>
      <c r="C25" s="7"/>
      <c r="D25" s="7"/>
      <c r="E25" s="7"/>
      <c r="F25" s="8"/>
      <c r="G25" s="7"/>
      <c r="H25" s="7"/>
      <c r="I25" s="7"/>
    </row>
  </sheetData>
  <sortState xmlns:xlrd2="http://schemas.microsoft.com/office/spreadsheetml/2017/richdata2" ref="A8:Y23">
    <sortCondition descending="1" ref="X8:X23"/>
  </sortState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>
    <oddFooter>&amp;L&amp;"Arial,Regular"&amp;10 8/11/2020 11:39:56 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135CA-DAAF-446D-852B-8543654DD660}">
  <dimension ref="A1:W31"/>
  <sheetViews>
    <sheetView topLeftCell="A3" zoomScaleNormal="100" workbookViewId="0">
      <selection activeCell="A4" sqref="A4:XFD27"/>
    </sheetView>
  </sheetViews>
  <sheetFormatPr defaultColWidth="9.140625" defaultRowHeight="15" x14ac:dyDescent="0.25"/>
  <cols>
    <col min="1" max="1" width="10" style="10" bestFit="1" customWidth="1"/>
    <col min="2" max="2" width="18.85546875" style="10" bestFit="1" customWidth="1"/>
    <col min="3" max="3" width="10.28515625" style="10" bestFit="1" customWidth="1"/>
    <col min="4" max="4" width="7" style="10" bestFit="1" customWidth="1"/>
    <col min="5" max="5" width="30.7109375" style="10" bestFit="1" customWidth="1"/>
    <col min="6" max="6" width="9.42578125" style="10" bestFit="1" customWidth="1"/>
    <col min="7" max="7" width="1.85546875" style="10" bestFit="1" customWidth="1"/>
    <col min="8" max="8" width="2" style="10" bestFit="1" customWidth="1"/>
    <col min="9" max="9" width="16.140625" style="10" bestFit="1" customWidth="1"/>
    <col min="10" max="22" width="3.7109375" style="10" customWidth="1"/>
    <col min="23" max="23" width="3.7109375" style="3" customWidth="1"/>
    <col min="24" max="25" width="3.7109375" style="10" customWidth="1"/>
    <col min="26" max="16384" width="9.140625" style="10"/>
  </cols>
  <sheetData>
    <row r="1" spans="1:23" s="1" customFormat="1" x14ac:dyDescent="0.25">
      <c r="B1" s="4" t="s">
        <v>155</v>
      </c>
      <c r="N1" s="10"/>
      <c r="O1" s="10"/>
      <c r="W1" s="3"/>
    </row>
    <row r="2" spans="1:23" s="1" customFormat="1" ht="180" x14ac:dyDescent="0.25">
      <c r="J2" s="5" t="s">
        <v>158</v>
      </c>
      <c r="K2" s="5" t="s">
        <v>165</v>
      </c>
      <c r="L2" s="5" t="s">
        <v>166</v>
      </c>
      <c r="M2" s="5" t="s">
        <v>184</v>
      </c>
      <c r="N2" s="15" t="s">
        <v>190</v>
      </c>
      <c r="O2" s="15" t="s">
        <v>191</v>
      </c>
      <c r="W2" s="6" t="s">
        <v>156</v>
      </c>
    </row>
    <row r="4" spans="1:23" x14ac:dyDescent="0.25">
      <c r="A4" s="7">
        <v>100044963</v>
      </c>
      <c r="B4" s="7" t="s">
        <v>34</v>
      </c>
      <c r="C4" s="7" t="s">
        <v>8</v>
      </c>
      <c r="D4" s="7">
        <v>545514</v>
      </c>
      <c r="E4" s="7" t="s">
        <v>89</v>
      </c>
      <c r="F4" s="8">
        <v>42176</v>
      </c>
      <c r="G4" s="7" t="s">
        <v>70</v>
      </c>
      <c r="H4" s="7">
        <v>0</v>
      </c>
      <c r="I4" s="7" t="s">
        <v>90</v>
      </c>
      <c r="J4" s="9">
        <v>71</v>
      </c>
      <c r="K4" s="10">
        <v>81</v>
      </c>
      <c r="L4" s="17">
        <v>41</v>
      </c>
      <c r="M4" s="10">
        <v>81</v>
      </c>
      <c r="N4" s="10">
        <v>81</v>
      </c>
      <c r="O4" s="17">
        <v>71</v>
      </c>
      <c r="W4" s="3">
        <v>314</v>
      </c>
    </row>
    <row r="5" spans="1:23" x14ac:dyDescent="0.25">
      <c r="A5" s="7">
        <v>100046271</v>
      </c>
      <c r="B5" s="7" t="s">
        <v>72</v>
      </c>
      <c r="C5" s="7" t="s">
        <v>1</v>
      </c>
      <c r="D5" s="7">
        <v>543570</v>
      </c>
      <c r="E5" s="7" t="s">
        <v>97</v>
      </c>
      <c r="F5" s="8">
        <v>42196</v>
      </c>
      <c r="G5" s="7" t="s">
        <v>70</v>
      </c>
      <c r="H5" s="7">
        <v>0</v>
      </c>
      <c r="I5" s="7" t="s">
        <v>98</v>
      </c>
      <c r="J5" s="9">
        <v>81</v>
      </c>
      <c r="K5" s="10">
        <v>81</v>
      </c>
      <c r="L5" s="10">
        <v>81</v>
      </c>
      <c r="M5" s="10">
        <v>71</v>
      </c>
      <c r="N5" s="17">
        <v>41</v>
      </c>
      <c r="O5" s="17">
        <v>71</v>
      </c>
      <c r="W5" s="3">
        <v>314</v>
      </c>
    </row>
    <row r="6" spans="1:23" x14ac:dyDescent="0.25">
      <c r="A6" s="12">
        <v>100049742</v>
      </c>
      <c r="B6" s="12" t="s">
        <v>31</v>
      </c>
      <c r="C6" s="12" t="s">
        <v>3</v>
      </c>
      <c r="D6" s="12">
        <v>543396</v>
      </c>
      <c r="E6" s="12" t="s">
        <v>180</v>
      </c>
      <c r="F6" s="13">
        <v>42195</v>
      </c>
      <c r="G6" s="12" t="s">
        <v>70</v>
      </c>
      <c r="H6" s="12">
        <v>0</v>
      </c>
      <c r="I6" s="12" t="s">
        <v>179</v>
      </c>
      <c r="J6" s="14"/>
      <c r="K6" s="14"/>
      <c r="L6" s="10">
        <v>71</v>
      </c>
      <c r="M6" s="10">
        <v>81</v>
      </c>
      <c r="N6" s="10">
        <v>71</v>
      </c>
      <c r="O6" s="10">
        <v>81</v>
      </c>
      <c r="W6" s="3">
        <f>SUM(J6:V6)</f>
        <v>304</v>
      </c>
    </row>
    <row r="7" spans="1:23" x14ac:dyDescent="0.25">
      <c r="A7" s="7">
        <v>100049890</v>
      </c>
      <c r="B7" s="7" t="s">
        <v>6</v>
      </c>
      <c r="C7" s="7" t="s">
        <v>4</v>
      </c>
      <c r="D7" s="7">
        <v>549774</v>
      </c>
      <c r="E7" s="7" t="s">
        <v>87</v>
      </c>
      <c r="F7" s="8">
        <v>42144</v>
      </c>
      <c r="G7" s="7" t="s">
        <v>70</v>
      </c>
      <c r="H7" s="7">
        <v>0</v>
      </c>
      <c r="I7" s="7" t="s">
        <v>88</v>
      </c>
      <c r="J7" s="9">
        <v>81</v>
      </c>
      <c r="K7" s="10">
        <v>61</v>
      </c>
      <c r="M7" s="17">
        <v>41</v>
      </c>
      <c r="N7" s="10">
        <v>81</v>
      </c>
      <c r="O7" s="10">
        <v>71</v>
      </c>
      <c r="W7" s="3">
        <v>294</v>
      </c>
    </row>
    <row r="8" spans="1:23" x14ac:dyDescent="0.25">
      <c r="A8" s="7">
        <v>100048841</v>
      </c>
      <c r="B8" s="7" t="s">
        <v>5</v>
      </c>
      <c r="C8" s="7" t="s">
        <v>4</v>
      </c>
      <c r="D8" s="7">
        <v>549571</v>
      </c>
      <c r="E8" s="7" t="s">
        <v>85</v>
      </c>
      <c r="F8" s="8">
        <v>42082</v>
      </c>
      <c r="G8" s="7" t="s">
        <v>70</v>
      </c>
      <c r="H8" s="7">
        <v>0</v>
      </c>
      <c r="I8" s="7" t="s">
        <v>86</v>
      </c>
      <c r="J8" s="9">
        <v>61</v>
      </c>
      <c r="K8" s="10">
        <v>81</v>
      </c>
      <c r="M8" s="10">
        <v>61</v>
      </c>
      <c r="N8" s="10">
        <v>81</v>
      </c>
      <c r="O8" s="17">
        <v>51</v>
      </c>
      <c r="W8" s="3">
        <v>284</v>
      </c>
    </row>
    <row r="9" spans="1:23" x14ac:dyDescent="0.25">
      <c r="A9" s="7">
        <v>100044555</v>
      </c>
      <c r="B9" s="7" t="s">
        <v>40</v>
      </c>
      <c r="C9" s="7" t="s">
        <v>8</v>
      </c>
      <c r="D9" s="7">
        <v>545512</v>
      </c>
      <c r="E9" s="7" t="s">
        <v>79</v>
      </c>
      <c r="F9" s="8">
        <v>42176</v>
      </c>
      <c r="G9" s="7" t="s">
        <v>70</v>
      </c>
      <c r="H9" s="7">
        <v>0</v>
      </c>
      <c r="I9" s="7" t="s">
        <v>80</v>
      </c>
      <c r="J9" s="16">
        <v>11</v>
      </c>
      <c r="K9" s="10">
        <v>81</v>
      </c>
      <c r="L9" s="17">
        <v>41</v>
      </c>
      <c r="M9" s="10">
        <v>51</v>
      </c>
      <c r="N9" s="10">
        <v>61</v>
      </c>
      <c r="O9" s="10">
        <v>81</v>
      </c>
      <c r="W9" s="3">
        <v>274</v>
      </c>
    </row>
    <row r="10" spans="1:23" x14ac:dyDescent="0.25">
      <c r="A10" s="7">
        <v>100045595</v>
      </c>
      <c r="B10" s="7" t="s">
        <v>14</v>
      </c>
      <c r="C10" s="7" t="s">
        <v>15</v>
      </c>
      <c r="D10" s="7">
        <v>545323</v>
      </c>
      <c r="E10" s="7" t="s">
        <v>81</v>
      </c>
      <c r="F10" s="8">
        <v>42175</v>
      </c>
      <c r="G10" s="7" t="s">
        <v>70</v>
      </c>
      <c r="H10" s="7">
        <v>0</v>
      </c>
      <c r="I10" s="7" t="s">
        <v>82</v>
      </c>
      <c r="J10" s="9">
        <v>71</v>
      </c>
      <c r="K10" s="10">
        <v>61</v>
      </c>
      <c r="L10" s="17">
        <v>11</v>
      </c>
      <c r="M10" s="10">
        <v>81</v>
      </c>
      <c r="N10" s="10">
        <v>41</v>
      </c>
      <c r="O10" s="17">
        <v>11</v>
      </c>
      <c r="W10" s="3">
        <v>254</v>
      </c>
    </row>
    <row r="11" spans="1:23" x14ac:dyDescent="0.25">
      <c r="A11" s="7">
        <v>100044571</v>
      </c>
      <c r="B11" s="7" t="s">
        <v>37</v>
      </c>
      <c r="C11" s="7" t="s">
        <v>8</v>
      </c>
      <c r="D11" s="7">
        <v>546626</v>
      </c>
      <c r="E11" s="7" t="s">
        <v>91</v>
      </c>
      <c r="F11" s="8">
        <v>42151</v>
      </c>
      <c r="G11" s="7" t="s">
        <v>70</v>
      </c>
      <c r="H11" s="7">
        <v>0</v>
      </c>
      <c r="I11" s="7" t="s">
        <v>92</v>
      </c>
      <c r="J11" s="9">
        <v>41</v>
      </c>
      <c r="K11" s="10">
        <v>61</v>
      </c>
      <c r="L11" s="17">
        <v>31</v>
      </c>
      <c r="M11" s="10">
        <v>81</v>
      </c>
      <c r="N11" s="17">
        <v>21</v>
      </c>
      <c r="O11" s="10">
        <v>41</v>
      </c>
      <c r="W11" s="3">
        <v>224</v>
      </c>
    </row>
    <row r="12" spans="1:23" x14ac:dyDescent="0.25">
      <c r="A12" s="7">
        <v>100044967</v>
      </c>
      <c r="B12" s="7" t="s">
        <v>34</v>
      </c>
      <c r="C12" s="7" t="s">
        <v>8</v>
      </c>
      <c r="D12" s="7">
        <v>545218</v>
      </c>
      <c r="E12" s="7" t="s">
        <v>95</v>
      </c>
      <c r="F12" s="8">
        <v>42144</v>
      </c>
      <c r="G12" s="7" t="s">
        <v>70</v>
      </c>
      <c r="H12" s="7">
        <v>0</v>
      </c>
      <c r="I12" s="7" t="s">
        <v>96</v>
      </c>
      <c r="J12" s="9">
        <v>51</v>
      </c>
      <c r="K12" s="10">
        <v>51</v>
      </c>
      <c r="L12" s="10">
        <v>41</v>
      </c>
      <c r="M12" s="10">
        <v>71</v>
      </c>
      <c r="N12" s="17">
        <v>11</v>
      </c>
      <c r="O12" s="17">
        <v>41</v>
      </c>
      <c r="W12" s="3">
        <v>214</v>
      </c>
    </row>
    <row r="13" spans="1:23" x14ac:dyDescent="0.25">
      <c r="A13" s="7">
        <v>100049927</v>
      </c>
      <c r="B13" s="7" t="s">
        <v>72</v>
      </c>
      <c r="C13" s="7" t="s">
        <v>1</v>
      </c>
      <c r="D13" s="7">
        <v>556862</v>
      </c>
      <c r="E13" s="7" t="s">
        <v>83</v>
      </c>
      <c r="F13" s="8">
        <v>42134</v>
      </c>
      <c r="G13" s="7" t="s">
        <v>70</v>
      </c>
      <c r="H13" s="7">
        <v>0</v>
      </c>
      <c r="I13" s="7" t="s">
        <v>84</v>
      </c>
      <c r="J13" s="9">
        <v>81</v>
      </c>
      <c r="K13" s="10">
        <v>11</v>
      </c>
      <c r="L13" s="10">
        <v>61</v>
      </c>
      <c r="M13" s="10">
        <v>51</v>
      </c>
      <c r="W13" s="3">
        <f>SUM(J13:V13)</f>
        <v>204</v>
      </c>
    </row>
    <row r="14" spans="1:23" x14ac:dyDescent="0.25">
      <c r="A14" s="12">
        <v>100049928</v>
      </c>
      <c r="B14" s="12" t="s">
        <v>178</v>
      </c>
      <c r="C14" s="12" t="s">
        <v>22</v>
      </c>
      <c r="D14" s="12">
        <v>556863</v>
      </c>
      <c r="E14" s="12" t="s">
        <v>177</v>
      </c>
      <c r="F14" s="13">
        <v>42203</v>
      </c>
      <c r="G14" s="12" t="s">
        <v>70</v>
      </c>
      <c r="H14" s="12">
        <v>0</v>
      </c>
      <c r="I14" s="12" t="s">
        <v>176</v>
      </c>
      <c r="J14" s="14"/>
      <c r="K14" s="14"/>
      <c r="L14" s="10">
        <v>61</v>
      </c>
      <c r="N14" s="10">
        <v>81</v>
      </c>
      <c r="O14" s="10">
        <v>41</v>
      </c>
      <c r="W14" s="3">
        <f>SUM(J14:V14)</f>
        <v>183</v>
      </c>
    </row>
    <row r="15" spans="1:23" x14ac:dyDescent="0.25">
      <c r="A15" s="7">
        <v>100049862</v>
      </c>
      <c r="B15" s="7" t="s">
        <v>72</v>
      </c>
      <c r="C15" s="7" t="s">
        <v>1</v>
      </c>
      <c r="D15" s="7">
        <v>545343</v>
      </c>
      <c r="E15" s="7" t="s">
        <v>73</v>
      </c>
      <c r="F15" s="8">
        <v>42205</v>
      </c>
      <c r="G15" s="7" t="s">
        <v>70</v>
      </c>
      <c r="H15" s="7">
        <v>0</v>
      </c>
      <c r="I15" s="7" t="s">
        <v>74</v>
      </c>
      <c r="J15" s="9">
        <v>41</v>
      </c>
      <c r="K15" s="10">
        <v>31</v>
      </c>
      <c r="L15" s="10">
        <v>61</v>
      </c>
      <c r="M15" s="10">
        <v>41</v>
      </c>
      <c r="N15" s="17">
        <v>21</v>
      </c>
      <c r="W15" s="3">
        <v>174</v>
      </c>
    </row>
    <row r="16" spans="1:23" x14ac:dyDescent="0.25">
      <c r="A16" s="7">
        <v>100048214</v>
      </c>
      <c r="B16" s="7" t="s">
        <v>48</v>
      </c>
      <c r="C16" s="7" t="s">
        <v>10</v>
      </c>
      <c r="D16" s="7">
        <v>544840</v>
      </c>
      <c r="E16" s="7" t="s">
        <v>100</v>
      </c>
      <c r="F16" s="8">
        <v>42142</v>
      </c>
      <c r="G16" s="7" t="s">
        <v>70</v>
      </c>
      <c r="H16" s="7">
        <v>0</v>
      </c>
      <c r="I16" s="7" t="s">
        <v>101</v>
      </c>
      <c r="J16" s="9">
        <v>61</v>
      </c>
      <c r="L16" s="10">
        <v>41</v>
      </c>
      <c r="N16" s="10">
        <v>61</v>
      </c>
      <c r="W16" s="3">
        <f t="shared" ref="W16:W26" si="0">SUM(J16:V16)</f>
        <v>163</v>
      </c>
    </row>
    <row r="17" spans="1:23" x14ac:dyDescent="0.25">
      <c r="A17" s="12">
        <v>100050537</v>
      </c>
      <c r="B17" s="12" t="s">
        <v>6</v>
      </c>
      <c r="C17" s="12" t="s">
        <v>4</v>
      </c>
      <c r="D17" s="12">
        <v>556591</v>
      </c>
      <c r="E17" s="12" t="s">
        <v>77</v>
      </c>
      <c r="F17" s="13">
        <v>42077</v>
      </c>
      <c r="G17" s="12" t="s">
        <v>70</v>
      </c>
      <c r="H17" s="12">
        <v>0</v>
      </c>
      <c r="I17" s="12" t="s">
        <v>78</v>
      </c>
      <c r="J17" s="14"/>
      <c r="K17" s="14"/>
      <c r="M17" s="10">
        <v>71</v>
      </c>
      <c r="N17" s="10">
        <v>11</v>
      </c>
      <c r="O17" s="10">
        <v>71</v>
      </c>
      <c r="W17" s="3">
        <f t="shared" si="0"/>
        <v>153</v>
      </c>
    </row>
    <row r="18" spans="1:23" x14ac:dyDescent="0.25">
      <c r="A18" s="12">
        <v>100050549</v>
      </c>
      <c r="B18" s="12" t="s">
        <v>187</v>
      </c>
      <c r="C18" s="12" t="s">
        <v>173</v>
      </c>
      <c r="D18" s="12">
        <v>557011</v>
      </c>
      <c r="E18" s="12" t="s">
        <v>186</v>
      </c>
      <c r="F18" s="13">
        <v>42073</v>
      </c>
      <c r="G18" s="12" t="s">
        <v>70</v>
      </c>
      <c r="H18" s="12">
        <v>0</v>
      </c>
      <c r="I18" s="12" t="s">
        <v>185</v>
      </c>
      <c r="J18" s="14"/>
      <c r="M18" s="10">
        <v>31</v>
      </c>
      <c r="N18" s="10">
        <v>81</v>
      </c>
      <c r="O18" s="10">
        <v>41</v>
      </c>
      <c r="W18" s="3">
        <f t="shared" si="0"/>
        <v>153</v>
      </c>
    </row>
    <row r="19" spans="1:23" x14ac:dyDescent="0.25">
      <c r="A19" s="12">
        <v>100046305</v>
      </c>
      <c r="B19" s="12" t="s">
        <v>183</v>
      </c>
      <c r="C19" s="12" t="s">
        <v>76</v>
      </c>
      <c r="D19" s="12">
        <v>543681</v>
      </c>
      <c r="E19" s="12" t="s">
        <v>182</v>
      </c>
      <c r="F19" s="13">
        <v>42136</v>
      </c>
      <c r="G19" s="12" t="s">
        <v>70</v>
      </c>
      <c r="H19" s="12">
        <v>0</v>
      </c>
      <c r="I19" s="12" t="s">
        <v>181</v>
      </c>
      <c r="J19" s="14"/>
      <c r="K19" s="14"/>
      <c r="L19" s="10">
        <v>1</v>
      </c>
      <c r="M19" s="10">
        <v>11</v>
      </c>
      <c r="N19" s="10">
        <v>51</v>
      </c>
      <c r="O19" s="10">
        <v>81</v>
      </c>
      <c r="W19" s="3">
        <f t="shared" si="0"/>
        <v>144</v>
      </c>
    </row>
    <row r="20" spans="1:23" x14ac:dyDescent="0.25">
      <c r="A20" s="7">
        <v>100048840</v>
      </c>
      <c r="B20" s="7" t="s">
        <v>5</v>
      </c>
      <c r="C20" s="7" t="s">
        <v>4</v>
      </c>
      <c r="D20" s="7">
        <v>556591</v>
      </c>
      <c r="E20" s="7" t="s">
        <v>77</v>
      </c>
      <c r="F20" s="8">
        <v>42077</v>
      </c>
      <c r="G20" s="7" t="s">
        <v>70</v>
      </c>
      <c r="H20" s="7">
        <v>0</v>
      </c>
      <c r="I20" s="7" t="s">
        <v>78</v>
      </c>
      <c r="J20" s="9">
        <v>71</v>
      </c>
      <c r="K20" s="10">
        <v>41</v>
      </c>
      <c r="W20" s="3">
        <f t="shared" si="0"/>
        <v>112</v>
      </c>
    </row>
    <row r="21" spans="1:23" x14ac:dyDescent="0.25">
      <c r="A21" s="7">
        <v>100046549</v>
      </c>
      <c r="B21" s="7" t="s">
        <v>199</v>
      </c>
      <c r="C21" s="7" t="s">
        <v>22</v>
      </c>
      <c r="D21" s="7">
        <v>544381</v>
      </c>
      <c r="E21" s="7" t="s">
        <v>198</v>
      </c>
      <c r="F21" s="8">
        <v>42079</v>
      </c>
      <c r="G21" s="7" t="s">
        <v>70</v>
      </c>
      <c r="H21" s="7">
        <v>0</v>
      </c>
      <c r="I21" s="7" t="s">
        <v>197</v>
      </c>
      <c r="J21" s="1"/>
      <c r="O21" s="10">
        <v>71</v>
      </c>
      <c r="W21" s="3">
        <f t="shared" si="0"/>
        <v>71</v>
      </c>
    </row>
    <row r="22" spans="1:23" x14ac:dyDescent="0.25">
      <c r="A22" s="7">
        <v>100049747</v>
      </c>
      <c r="B22" s="7" t="s">
        <v>7</v>
      </c>
      <c r="C22" s="7" t="s">
        <v>8</v>
      </c>
      <c r="D22" s="7">
        <v>546244</v>
      </c>
      <c r="E22" s="7" t="s">
        <v>148</v>
      </c>
      <c r="F22" s="8">
        <v>42149</v>
      </c>
      <c r="G22" s="7" t="s">
        <v>70</v>
      </c>
      <c r="H22" s="7">
        <v>0</v>
      </c>
      <c r="I22" s="7" t="s">
        <v>149</v>
      </c>
      <c r="J22" s="1"/>
      <c r="K22" s="10">
        <v>41</v>
      </c>
      <c r="L22" s="10">
        <v>1</v>
      </c>
      <c r="W22" s="3">
        <f t="shared" si="0"/>
        <v>42</v>
      </c>
    </row>
    <row r="23" spans="1:23" x14ac:dyDescent="0.25">
      <c r="A23" s="7">
        <v>100050175</v>
      </c>
      <c r="B23" s="7" t="s">
        <v>159</v>
      </c>
      <c r="C23" s="7" t="s">
        <v>22</v>
      </c>
      <c r="D23" s="7">
        <v>556919</v>
      </c>
      <c r="E23" s="7" t="s">
        <v>160</v>
      </c>
      <c r="F23" s="8">
        <v>42126</v>
      </c>
      <c r="G23" s="7" t="s">
        <v>70</v>
      </c>
      <c r="H23" s="7">
        <v>0</v>
      </c>
      <c r="I23" s="7" t="s">
        <v>161</v>
      </c>
      <c r="J23" s="1"/>
      <c r="K23" s="10">
        <v>41</v>
      </c>
      <c r="W23" s="3">
        <f t="shared" si="0"/>
        <v>41</v>
      </c>
    </row>
    <row r="24" spans="1:23" x14ac:dyDescent="0.25">
      <c r="A24" s="7">
        <v>100045067</v>
      </c>
      <c r="B24" s="7" t="s">
        <v>194</v>
      </c>
      <c r="C24" s="7" t="s">
        <v>45</v>
      </c>
      <c r="D24" s="7">
        <v>545643</v>
      </c>
      <c r="E24" s="7" t="s">
        <v>193</v>
      </c>
      <c r="F24" s="8">
        <v>42146</v>
      </c>
      <c r="G24" s="7" t="s">
        <v>70</v>
      </c>
      <c r="H24" s="7">
        <v>0</v>
      </c>
      <c r="I24" s="7" t="s">
        <v>192</v>
      </c>
      <c r="N24" s="10">
        <v>11</v>
      </c>
      <c r="O24" s="10">
        <v>1</v>
      </c>
      <c r="W24" s="3">
        <f t="shared" si="0"/>
        <v>12</v>
      </c>
    </row>
    <row r="25" spans="1:23" x14ac:dyDescent="0.25">
      <c r="A25" s="7">
        <v>100048182</v>
      </c>
      <c r="B25" s="7" t="s">
        <v>162</v>
      </c>
      <c r="C25" s="7" t="s">
        <v>22</v>
      </c>
      <c r="D25" s="7">
        <v>545484</v>
      </c>
      <c r="E25" s="7" t="s">
        <v>163</v>
      </c>
      <c r="F25" s="8">
        <v>42145</v>
      </c>
      <c r="G25" s="7" t="s">
        <v>70</v>
      </c>
      <c r="H25" s="7">
        <v>0</v>
      </c>
      <c r="I25" s="7" t="s">
        <v>164</v>
      </c>
      <c r="J25" s="1"/>
      <c r="K25" s="10">
        <v>11</v>
      </c>
      <c r="W25" s="3">
        <f t="shared" si="0"/>
        <v>11</v>
      </c>
    </row>
    <row r="26" spans="1:23" x14ac:dyDescent="0.25">
      <c r="A26" s="7">
        <v>100048403</v>
      </c>
      <c r="B26" s="7" t="s">
        <v>66</v>
      </c>
      <c r="C26" s="7" t="s">
        <v>45</v>
      </c>
      <c r="D26" s="7">
        <v>542934</v>
      </c>
      <c r="E26" s="7" t="s">
        <v>93</v>
      </c>
      <c r="F26" s="8">
        <v>42132</v>
      </c>
      <c r="G26" s="7" t="s">
        <v>70</v>
      </c>
      <c r="H26" s="7">
        <v>0</v>
      </c>
      <c r="I26" s="7" t="s">
        <v>94</v>
      </c>
      <c r="J26" s="9">
        <v>1</v>
      </c>
      <c r="L26" s="10">
        <v>1</v>
      </c>
      <c r="W26" s="3">
        <f t="shared" si="0"/>
        <v>2</v>
      </c>
    </row>
    <row r="27" spans="1:23" x14ac:dyDescent="0.25">
      <c r="A27" s="7">
        <v>100050613</v>
      </c>
      <c r="B27" s="7" t="s">
        <v>44</v>
      </c>
      <c r="C27" s="7" t="s">
        <v>45</v>
      </c>
      <c r="D27" s="7">
        <v>542934</v>
      </c>
      <c r="E27" s="7" t="s">
        <v>93</v>
      </c>
      <c r="F27" s="8">
        <v>42132</v>
      </c>
      <c r="G27" s="7" t="s">
        <v>70</v>
      </c>
      <c r="H27" s="7">
        <v>0</v>
      </c>
      <c r="I27" s="7" t="s">
        <v>94</v>
      </c>
      <c r="N27" s="10">
        <v>1</v>
      </c>
      <c r="O27" s="10">
        <v>1</v>
      </c>
    </row>
    <row r="28" spans="1:23" x14ac:dyDescent="0.25">
      <c r="A28" s="7"/>
      <c r="B28" s="7"/>
      <c r="C28" s="7"/>
      <c r="D28" s="7"/>
      <c r="E28" s="7"/>
      <c r="F28" s="8"/>
      <c r="G28" s="7"/>
      <c r="H28" s="7"/>
      <c r="I28" s="7"/>
      <c r="J28" s="9"/>
    </row>
    <row r="31" spans="1:23" x14ac:dyDescent="0.25">
      <c r="A31" s="12"/>
      <c r="B31" s="12"/>
      <c r="C31" s="12"/>
      <c r="D31" s="12"/>
      <c r="E31" s="12"/>
      <c r="F31" s="13"/>
      <c r="G31" s="12"/>
      <c r="H31" s="12"/>
      <c r="I31" s="12"/>
      <c r="J31" s="14"/>
    </row>
  </sheetData>
  <sortState xmlns:xlrd2="http://schemas.microsoft.com/office/spreadsheetml/2017/richdata2" ref="A4:W27">
    <sortCondition descending="1" ref="W4:W2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8519-47FB-4784-8DB7-AF0C8CDBCB25}">
  <dimension ref="A1:AS43"/>
  <sheetViews>
    <sheetView tabSelected="1" topLeftCell="A6" workbookViewId="0">
      <selection activeCell="F30" sqref="F30"/>
    </sheetView>
  </sheetViews>
  <sheetFormatPr defaultColWidth="9.140625" defaultRowHeight="15" x14ac:dyDescent="0.25"/>
  <cols>
    <col min="1" max="1" width="10" style="10" bestFit="1" customWidth="1"/>
    <col min="2" max="2" width="21.5703125" style="10" bestFit="1" customWidth="1"/>
    <col min="3" max="3" width="13.28515625" style="10" bestFit="1" customWidth="1"/>
    <col min="4" max="4" width="7" style="10" bestFit="1" customWidth="1"/>
    <col min="5" max="5" width="34.5703125" style="10" bestFit="1" customWidth="1"/>
    <col min="6" max="6" width="9.42578125" style="10" bestFit="1" customWidth="1"/>
    <col min="7" max="8" width="2" style="10" bestFit="1" customWidth="1"/>
    <col min="9" max="9" width="16.140625" style="10" bestFit="1" customWidth="1"/>
    <col min="10" max="23" width="3.7109375" style="10" customWidth="1"/>
    <col min="24" max="24" width="3.85546875" style="10" customWidth="1"/>
    <col min="25" max="25" width="3.7109375" style="3" customWidth="1"/>
    <col min="26" max="37" width="3.7109375" style="10" customWidth="1"/>
    <col min="38" max="16384" width="9.140625" style="10"/>
  </cols>
  <sheetData>
    <row r="1" spans="1:45" s="1" customFormat="1" x14ac:dyDescent="0.25">
      <c r="L1" s="10"/>
      <c r="N1" s="10"/>
      <c r="O1" s="10"/>
      <c r="Y1" s="3"/>
    </row>
    <row r="2" spans="1:45" s="1" customFormat="1" x14ac:dyDescent="0.25">
      <c r="L2" s="10"/>
      <c r="N2" s="10"/>
      <c r="O2" s="10"/>
      <c r="Y2" s="3"/>
    </row>
    <row r="3" spans="1:45" s="1" customFormat="1" x14ac:dyDescent="0.25">
      <c r="L3" s="10"/>
      <c r="N3" s="10"/>
      <c r="O3" s="10"/>
      <c r="Y3" s="3"/>
    </row>
    <row r="4" spans="1:45" s="1" customFormat="1" x14ac:dyDescent="0.25">
      <c r="B4" s="4" t="s">
        <v>157</v>
      </c>
      <c r="L4" s="10"/>
      <c r="N4" s="10"/>
      <c r="O4" s="10"/>
      <c r="Y4" s="3"/>
    </row>
    <row r="5" spans="1:45" s="1" customFormat="1" ht="166.5" customHeight="1" x14ac:dyDescent="0.25">
      <c r="I5" s="5"/>
      <c r="J5" s="5" t="s">
        <v>158</v>
      </c>
      <c r="K5" s="5" t="s">
        <v>165</v>
      </c>
      <c r="L5" s="15" t="s">
        <v>166</v>
      </c>
      <c r="M5" s="5" t="s">
        <v>184</v>
      </c>
      <c r="N5" s="15" t="s">
        <v>190</v>
      </c>
      <c r="O5" s="15" t="s">
        <v>191</v>
      </c>
      <c r="P5" s="5"/>
      <c r="Q5" s="5"/>
      <c r="R5" s="5"/>
      <c r="S5" s="5"/>
      <c r="T5" s="5"/>
      <c r="U5" s="5"/>
      <c r="V5" s="5"/>
      <c r="W5" s="5"/>
      <c r="X5" s="5"/>
      <c r="Y5" s="6" t="s">
        <v>153</v>
      </c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5" x14ac:dyDescent="0.25">
      <c r="A6" s="7">
        <v>100049864</v>
      </c>
      <c r="B6" s="7" t="s">
        <v>109</v>
      </c>
      <c r="C6" s="7" t="s">
        <v>1</v>
      </c>
      <c r="D6" s="7">
        <v>550120</v>
      </c>
      <c r="E6" s="7" t="s">
        <v>110</v>
      </c>
      <c r="F6" s="8">
        <v>42454</v>
      </c>
      <c r="G6" s="7" t="s">
        <v>2</v>
      </c>
      <c r="H6" s="7">
        <v>0</v>
      </c>
      <c r="I6" s="7" t="s">
        <v>111</v>
      </c>
      <c r="J6" s="16">
        <v>41</v>
      </c>
      <c r="K6" s="17">
        <v>21</v>
      </c>
      <c r="L6" s="10">
        <v>61</v>
      </c>
      <c r="M6" s="10">
        <v>61</v>
      </c>
      <c r="N6" s="10">
        <v>61</v>
      </c>
      <c r="O6" s="10">
        <v>61</v>
      </c>
      <c r="Y6" s="3">
        <v>244</v>
      </c>
    </row>
    <row r="7" spans="1:45" x14ac:dyDescent="0.25">
      <c r="A7" s="7">
        <v>100049713</v>
      </c>
      <c r="B7" s="7" t="s">
        <v>40</v>
      </c>
      <c r="C7" s="7" t="s">
        <v>8</v>
      </c>
      <c r="D7" s="7">
        <v>551003</v>
      </c>
      <c r="E7" s="7" t="s">
        <v>123</v>
      </c>
      <c r="F7" s="8">
        <v>42465</v>
      </c>
      <c r="G7" s="7" t="s">
        <v>2</v>
      </c>
      <c r="H7" s="7">
        <v>0</v>
      </c>
      <c r="I7" s="7" t="s">
        <v>124</v>
      </c>
      <c r="J7" s="9">
        <v>61</v>
      </c>
      <c r="K7" s="10">
        <v>51</v>
      </c>
      <c r="L7" s="17">
        <v>41</v>
      </c>
      <c r="M7" s="10">
        <v>61</v>
      </c>
      <c r="N7" s="10">
        <v>61</v>
      </c>
      <c r="O7" s="17">
        <v>41</v>
      </c>
      <c r="Y7" s="3">
        <v>234</v>
      </c>
    </row>
    <row r="8" spans="1:45" x14ac:dyDescent="0.25">
      <c r="A8" s="7">
        <v>100047564</v>
      </c>
      <c r="B8" s="7" t="s">
        <v>11</v>
      </c>
      <c r="C8" s="7" t="s">
        <v>12</v>
      </c>
      <c r="D8" s="7">
        <v>551202</v>
      </c>
      <c r="E8" s="7" t="s">
        <v>144</v>
      </c>
      <c r="F8" s="8">
        <v>42568</v>
      </c>
      <c r="G8" s="7" t="s">
        <v>2</v>
      </c>
      <c r="H8" s="7">
        <v>0</v>
      </c>
      <c r="I8" s="7" t="s">
        <v>145</v>
      </c>
      <c r="J8" s="16">
        <v>41</v>
      </c>
      <c r="K8" s="10">
        <v>41</v>
      </c>
      <c r="M8" s="10">
        <v>61</v>
      </c>
      <c r="N8" s="10">
        <v>61</v>
      </c>
      <c r="O8" s="10">
        <v>61</v>
      </c>
      <c r="Y8" s="3">
        <v>224</v>
      </c>
    </row>
    <row r="9" spans="1:45" x14ac:dyDescent="0.25">
      <c r="A9" s="7">
        <v>100047762</v>
      </c>
      <c r="B9" s="7" t="s">
        <v>113</v>
      </c>
      <c r="C9" s="7" t="s">
        <v>9</v>
      </c>
      <c r="D9" s="7">
        <v>552986</v>
      </c>
      <c r="E9" s="7" t="s">
        <v>146</v>
      </c>
      <c r="F9" s="8">
        <v>42495</v>
      </c>
      <c r="G9" s="7" t="s">
        <v>2</v>
      </c>
      <c r="H9" s="7">
        <v>0</v>
      </c>
      <c r="I9" s="7" t="s">
        <v>147</v>
      </c>
      <c r="J9" s="9">
        <v>61</v>
      </c>
      <c r="K9" s="10">
        <v>41</v>
      </c>
      <c r="L9" s="17">
        <v>41</v>
      </c>
      <c r="M9" s="10">
        <v>61</v>
      </c>
      <c r="N9" s="10">
        <v>61</v>
      </c>
      <c r="O9" s="17">
        <v>21</v>
      </c>
      <c r="Y9" s="3">
        <v>224</v>
      </c>
    </row>
    <row r="10" spans="1:45" x14ac:dyDescent="0.25">
      <c r="A10" s="7">
        <v>100048510</v>
      </c>
      <c r="B10" s="7" t="s">
        <v>69</v>
      </c>
      <c r="C10" s="7" t="s">
        <v>13</v>
      </c>
      <c r="D10" s="7">
        <v>550876</v>
      </c>
      <c r="E10" s="7" t="s">
        <v>142</v>
      </c>
      <c r="F10" s="8">
        <v>42543</v>
      </c>
      <c r="G10" s="7" t="s">
        <v>2</v>
      </c>
      <c r="H10" s="7">
        <v>0</v>
      </c>
      <c r="I10" s="7" t="s">
        <v>143</v>
      </c>
      <c r="J10" s="9">
        <v>61</v>
      </c>
      <c r="L10" s="10">
        <v>61</v>
      </c>
      <c r="M10" s="10">
        <v>61</v>
      </c>
      <c r="N10" s="10">
        <v>41</v>
      </c>
      <c r="O10" s="17">
        <v>41</v>
      </c>
      <c r="Y10" s="3">
        <v>224</v>
      </c>
    </row>
    <row r="11" spans="1:45" x14ac:dyDescent="0.25">
      <c r="A11" s="7">
        <v>100049831</v>
      </c>
      <c r="B11" s="7" t="s">
        <v>21</v>
      </c>
      <c r="C11" s="7" t="s">
        <v>22</v>
      </c>
      <c r="D11" s="7">
        <v>556845</v>
      </c>
      <c r="E11" s="7" t="s">
        <v>107</v>
      </c>
      <c r="F11" s="8">
        <v>42501</v>
      </c>
      <c r="G11" s="7" t="s">
        <v>2</v>
      </c>
      <c r="H11" s="7">
        <v>0</v>
      </c>
      <c r="I11" s="7" t="s">
        <v>108</v>
      </c>
      <c r="J11" s="9">
        <v>61</v>
      </c>
      <c r="K11" s="10">
        <v>41</v>
      </c>
      <c r="N11" s="10">
        <v>61</v>
      </c>
      <c r="O11" s="10">
        <v>61</v>
      </c>
      <c r="Y11" s="3">
        <f>SUM(J11:X11)</f>
        <v>224</v>
      </c>
    </row>
    <row r="12" spans="1:45" x14ac:dyDescent="0.25">
      <c r="A12" s="7">
        <v>100049942</v>
      </c>
      <c r="B12" s="7" t="s">
        <v>19</v>
      </c>
      <c r="C12" s="7" t="s">
        <v>20</v>
      </c>
      <c r="D12" s="7">
        <v>552199</v>
      </c>
      <c r="E12" s="7" t="s">
        <v>114</v>
      </c>
      <c r="F12" s="8">
        <v>42603</v>
      </c>
      <c r="G12" s="7" t="s">
        <v>2</v>
      </c>
      <c r="H12" s="7">
        <v>0</v>
      </c>
      <c r="I12" s="7" t="s">
        <v>115</v>
      </c>
      <c r="J12" s="16">
        <v>11</v>
      </c>
      <c r="K12" s="10">
        <v>61</v>
      </c>
      <c r="L12" s="10">
        <v>61</v>
      </c>
      <c r="M12" s="10">
        <v>41</v>
      </c>
      <c r="N12" s="10">
        <v>61</v>
      </c>
      <c r="O12" s="17">
        <v>21</v>
      </c>
      <c r="Y12" s="3">
        <v>224</v>
      </c>
    </row>
    <row r="13" spans="1:45" x14ac:dyDescent="0.25">
      <c r="A13" s="7">
        <v>100049261</v>
      </c>
      <c r="B13" s="7" t="s">
        <v>71</v>
      </c>
      <c r="C13" s="7" t="s">
        <v>8</v>
      </c>
      <c r="D13" s="7">
        <v>550191</v>
      </c>
      <c r="E13" s="7" t="s">
        <v>136</v>
      </c>
      <c r="F13" s="8">
        <v>42474</v>
      </c>
      <c r="G13" s="7" t="s">
        <v>2</v>
      </c>
      <c r="H13" s="7">
        <v>0</v>
      </c>
      <c r="I13" s="7" t="s">
        <v>137</v>
      </c>
      <c r="J13" s="16">
        <v>11</v>
      </c>
      <c r="K13" s="17">
        <v>21</v>
      </c>
      <c r="L13" s="10">
        <v>41</v>
      </c>
      <c r="M13" s="10">
        <v>41</v>
      </c>
      <c r="N13" s="10">
        <v>61</v>
      </c>
      <c r="O13" s="10">
        <v>61</v>
      </c>
      <c r="Y13" s="3">
        <v>204</v>
      </c>
    </row>
    <row r="14" spans="1:45" x14ac:dyDescent="0.25">
      <c r="A14" s="7">
        <v>100049287</v>
      </c>
      <c r="B14" s="7" t="s">
        <v>116</v>
      </c>
      <c r="C14" s="7" t="s">
        <v>8</v>
      </c>
      <c r="D14" s="7">
        <v>550031</v>
      </c>
      <c r="E14" s="7" t="s">
        <v>117</v>
      </c>
      <c r="F14" s="8">
        <v>42508</v>
      </c>
      <c r="G14" s="7" t="s">
        <v>2</v>
      </c>
      <c r="H14" s="7">
        <v>0</v>
      </c>
      <c r="I14" s="7" t="s">
        <v>118</v>
      </c>
      <c r="J14" s="16">
        <v>1</v>
      </c>
      <c r="K14" s="10">
        <v>41</v>
      </c>
      <c r="L14" s="17">
        <v>31</v>
      </c>
      <c r="M14" s="10">
        <v>61</v>
      </c>
      <c r="N14" s="10">
        <v>61</v>
      </c>
      <c r="O14" s="10">
        <v>41</v>
      </c>
      <c r="Y14" s="3">
        <v>204</v>
      </c>
    </row>
    <row r="15" spans="1:45" x14ac:dyDescent="0.25">
      <c r="A15" s="7">
        <v>100049746</v>
      </c>
      <c r="B15" s="7" t="s">
        <v>133</v>
      </c>
      <c r="C15" s="7" t="s">
        <v>22</v>
      </c>
      <c r="D15" s="7">
        <v>556818</v>
      </c>
      <c r="E15" s="7" t="s">
        <v>134</v>
      </c>
      <c r="F15" s="8">
        <v>42460</v>
      </c>
      <c r="G15" s="7" t="s">
        <v>2</v>
      </c>
      <c r="H15" s="7">
        <v>0</v>
      </c>
      <c r="I15" s="7" t="s">
        <v>135</v>
      </c>
      <c r="J15" s="9">
        <v>61</v>
      </c>
      <c r="M15" s="10">
        <v>21</v>
      </c>
      <c r="N15" s="10">
        <v>61</v>
      </c>
      <c r="O15" s="10">
        <v>61</v>
      </c>
      <c r="Y15" s="3">
        <f>SUM(J15:X15)</f>
        <v>204</v>
      </c>
    </row>
    <row r="16" spans="1:45" x14ac:dyDescent="0.25">
      <c r="A16" s="7">
        <v>100049901</v>
      </c>
      <c r="B16" s="7" t="s">
        <v>6</v>
      </c>
      <c r="C16" s="7" t="s">
        <v>4</v>
      </c>
      <c r="D16" s="7">
        <v>556855</v>
      </c>
      <c r="E16" s="7" t="s">
        <v>140</v>
      </c>
      <c r="F16" s="8">
        <v>42453</v>
      </c>
      <c r="G16" s="7" t="s">
        <v>2</v>
      </c>
      <c r="H16" s="7">
        <v>0</v>
      </c>
      <c r="I16" s="7" t="s">
        <v>141</v>
      </c>
      <c r="J16" s="9">
        <v>61</v>
      </c>
      <c r="K16" s="10">
        <v>61</v>
      </c>
      <c r="N16" s="10">
        <v>61</v>
      </c>
      <c r="O16" s="10">
        <v>21</v>
      </c>
      <c r="Y16" s="3">
        <f>SUM(J16:X16)</f>
        <v>204</v>
      </c>
    </row>
    <row r="17" spans="1:25" x14ac:dyDescent="0.25">
      <c r="A17" s="7">
        <v>100049911</v>
      </c>
      <c r="B17" s="7" t="s">
        <v>51</v>
      </c>
      <c r="C17" s="7" t="s">
        <v>20</v>
      </c>
      <c r="D17" s="7">
        <v>550794</v>
      </c>
      <c r="E17" s="7" t="s">
        <v>127</v>
      </c>
      <c r="F17" s="8">
        <v>42542</v>
      </c>
      <c r="G17" s="7" t="s">
        <v>2</v>
      </c>
      <c r="H17" s="7">
        <v>0</v>
      </c>
      <c r="I17" s="7" t="s">
        <v>128</v>
      </c>
      <c r="J17" s="9">
        <v>61</v>
      </c>
      <c r="K17" s="17">
        <v>21</v>
      </c>
      <c r="L17" s="17">
        <v>21</v>
      </c>
      <c r="M17" s="10">
        <v>61</v>
      </c>
      <c r="N17" s="10">
        <v>21</v>
      </c>
      <c r="O17" s="10">
        <v>61</v>
      </c>
      <c r="Y17" s="3">
        <v>204</v>
      </c>
    </row>
    <row r="18" spans="1:25" x14ac:dyDescent="0.25">
      <c r="A18" s="19">
        <v>100049145</v>
      </c>
      <c r="B18" s="19" t="s">
        <v>75</v>
      </c>
      <c r="C18" s="19" t="s">
        <v>59</v>
      </c>
      <c r="D18" s="19">
        <v>556684</v>
      </c>
      <c r="E18" s="19" t="s">
        <v>150</v>
      </c>
      <c r="F18" s="20">
        <v>42468</v>
      </c>
      <c r="G18" s="19" t="s">
        <v>2</v>
      </c>
      <c r="H18" s="19">
        <v>0</v>
      </c>
      <c r="I18" s="19" t="s">
        <v>151</v>
      </c>
      <c r="K18" s="10">
        <v>21</v>
      </c>
      <c r="L18" s="10">
        <v>61</v>
      </c>
      <c r="M18" s="17">
        <v>11</v>
      </c>
      <c r="N18" s="10">
        <v>61</v>
      </c>
      <c r="O18" s="10">
        <v>61</v>
      </c>
      <c r="Y18" s="3">
        <v>204</v>
      </c>
    </row>
    <row r="19" spans="1:25" x14ac:dyDescent="0.25">
      <c r="A19" s="7">
        <v>100049913</v>
      </c>
      <c r="B19" s="7" t="s">
        <v>19</v>
      </c>
      <c r="C19" s="7" t="s">
        <v>20</v>
      </c>
      <c r="D19" s="7">
        <v>550156</v>
      </c>
      <c r="E19" s="7" t="s">
        <v>131</v>
      </c>
      <c r="F19" s="8">
        <v>42464</v>
      </c>
      <c r="G19" s="7" t="s">
        <v>2</v>
      </c>
      <c r="H19" s="7">
        <v>0</v>
      </c>
      <c r="I19" s="7" t="s">
        <v>132</v>
      </c>
      <c r="J19" s="9">
        <v>41</v>
      </c>
      <c r="K19" s="10">
        <v>41</v>
      </c>
      <c r="L19" s="10">
        <v>61</v>
      </c>
      <c r="M19" s="17">
        <v>1</v>
      </c>
      <c r="N19" s="10">
        <v>41</v>
      </c>
      <c r="O19" s="17">
        <v>21</v>
      </c>
      <c r="Y19" s="3">
        <v>184</v>
      </c>
    </row>
    <row r="20" spans="1:25" x14ac:dyDescent="0.25">
      <c r="A20" s="7">
        <v>100049941</v>
      </c>
      <c r="B20" s="7" t="s">
        <v>112</v>
      </c>
      <c r="C20" s="7" t="s">
        <v>20</v>
      </c>
      <c r="D20" s="7">
        <v>552450</v>
      </c>
      <c r="E20" s="7" t="s">
        <v>129</v>
      </c>
      <c r="F20" s="8">
        <v>42494</v>
      </c>
      <c r="G20" s="7" t="s">
        <v>2</v>
      </c>
      <c r="H20" s="7">
        <v>0</v>
      </c>
      <c r="I20" s="7" t="s">
        <v>130</v>
      </c>
      <c r="J20" s="9">
        <v>61</v>
      </c>
      <c r="K20" s="10">
        <v>61</v>
      </c>
      <c r="L20" s="10">
        <v>61</v>
      </c>
      <c r="Y20" s="3">
        <f>SUM(J20:X20)</f>
        <v>183</v>
      </c>
    </row>
    <row r="21" spans="1:25" x14ac:dyDescent="0.25">
      <c r="A21" s="7">
        <v>100049703</v>
      </c>
      <c r="B21" s="7" t="s">
        <v>31</v>
      </c>
      <c r="C21" s="7" t="s">
        <v>3</v>
      </c>
      <c r="D21" s="7">
        <v>550576</v>
      </c>
      <c r="E21" s="7" t="s">
        <v>119</v>
      </c>
      <c r="F21" s="8">
        <v>42483</v>
      </c>
      <c r="G21" s="7" t="s">
        <v>2</v>
      </c>
      <c r="H21" s="7">
        <v>0</v>
      </c>
      <c r="I21" s="7" t="s">
        <v>120</v>
      </c>
      <c r="J21" s="9">
        <v>41</v>
      </c>
      <c r="K21" s="10">
        <v>61</v>
      </c>
      <c r="M21" s="17">
        <v>11</v>
      </c>
      <c r="N21" s="10">
        <v>41</v>
      </c>
      <c r="O21" s="10">
        <v>21</v>
      </c>
      <c r="Y21" s="3">
        <v>164</v>
      </c>
    </row>
    <row r="22" spans="1:25" x14ac:dyDescent="0.25">
      <c r="A22" s="12">
        <v>100050510</v>
      </c>
      <c r="B22" s="12" t="s">
        <v>14</v>
      </c>
      <c r="C22" s="12" t="s">
        <v>15</v>
      </c>
      <c r="D22" s="12">
        <v>551772</v>
      </c>
      <c r="E22" s="12" t="s">
        <v>170</v>
      </c>
      <c r="F22" s="13">
        <v>42516</v>
      </c>
      <c r="G22" s="12" t="s">
        <v>2</v>
      </c>
      <c r="H22" s="12">
        <v>0</v>
      </c>
      <c r="I22" s="12" t="s">
        <v>171</v>
      </c>
      <c r="J22" s="14"/>
      <c r="K22" s="14"/>
      <c r="L22" s="10">
        <v>41</v>
      </c>
      <c r="M22" s="10">
        <v>61</v>
      </c>
      <c r="N22" s="10">
        <v>61</v>
      </c>
      <c r="Y22" s="3">
        <f>SUM(J22:X22)</f>
        <v>163</v>
      </c>
    </row>
    <row r="23" spans="1:25" x14ac:dyDescent="0.25">
      <c r="A23" s="12">
        <v>100050538</v>
      </c>
      <c r="B23" s="12" t="s">
        <v>6</v>
      </c>
      <c r="C23" s="12" t="s">
        <v>4</v>
      </c>
      <c r="D23" s="12">
        <v>552534</v>
      </c>
      <c r="E23" s="12" t="s">
        <v>105</v>
      </c>
      <c r="F23" s="13">
        <v>42537</v>
      </c>
      <c r="G23" s="12" t="s">
        <v>2</v>
      </c>
      <c r="H23" s="12">
        <v>0</v>
      </c>
      <c r="I23" s="12" t="s">
        <v>106</v>
      </c>
      <c r="J23" s="14"/>
      <c r="M23" s="10">
        <v>41</v>
      </c>
      <c r="N23" s="10">
        <v>61</v>
      </c>
      <c r="O23" s="10">
        <v>61</v>
      </c>
      <c r="Y23" s="3">
        <f>SUM(J23:X23)</f>
        <v>163</v>
      </c>
    </row>
    <row r="24" spans="1:25" x14ac:dyDescent="0.25">
      <c r="A24" s="12">
        <v>100050511</v>
      </c>
      <c r="B24" s="12" t="s">
        <v>14</v>
      </c>
      <c r="C24" s="12" t="s">
        <v>15</v>
      </c>
      <c r="D24" s="12">
        <v>556999</v>
      </c>
      <c r="E24" s="12" t="s">
        <v>188</v>
      </c>
      <c r="F24" s="13">
        <v>42495</v>
      </c>
      <c r="G24" s="12" t="s">
        <v>2</v>
      </c>
      <c r="H24" s="12">
        <v>0</v>
      </c>
      <c r="I24" s="12" t="s">
        <v>189</v>
      </c>
      <c r="J24" s="14"/>
      <c r="M24" s="10">
        <v>61</v>
      </c>
      <c r="N24" s="10">
        <v>61</v>
      </c>
      <c r="Y24" s="3">
        <f>SUM(J24:X24)</f>
        <v>122</v>
      </c>
    </row>
    <row r="25" spans="1:25" x14ac:dyDescent="0.25">
      <c r="A25" s="7">
        <v>100049965</v>
      </c>
      <c r="B25" s="7" t="s">
        <v>28</v>
      </c>
      <c r="C25" s="7" t="s">
        <v>4</v>
      </c>
      <c r="D25" s="7">
        <v>556866</v>
      </c>
      <c r="E25" s="7" t="s">
        <v>138</v>
      </c>
      <c r="F25" s="8">
        <v>42439</v>
      </c>
      <c r="G25" s="7" t="s">
        <v>2</v>
      </c>
      <c r="H25" s="7">
        <v>0</v>
      </c>
      <c r="I25" s="7" t="s">
        <v>139</v>
      </c>
      <c r="J25" s="9">
        <v>41</v>
      </c>
      <c r="O25" s="10">
        <v>61</v>
      </c>
      <c r="Y25" s="3">
        <f>SUM(J25:X25)</f>
        <v>102</v>
      </c>
    </row>
    <row r="26" spans="1:25" x14ac:dyDescent="0.25">
      <c r="A26" s="12">
        <v>100049821</v>
      </c>
      <c r="B26" s="12" t="s">
        <v>172</v>
      </c>
      <c r="C26" s="12" t="s">
        <v>173</v>
      </c>
      <c r="D26" s="12">
        <v>550755</v>
      </c>
      <c r="E26" s="12" t="s">
        <v>174</v>
      </c>
      <c r="F26" s="13">
        <v>42489</v>
      </c>
      <c r="G26" s="12" t="s">
        <v>2</v>
      </c>
      <c r="H26" s="12">
        <v>0</v>
      </c>
      <c r="I26" s="12" t="s">
        <v>175</v>
      </c>
      <c r="J26" s="14"/>
      <c r="K26" s="14"/>
      <c r="L26" s="10">
        <v>41</v>
      </c>
      <c r="M26" s="10">
        <v>41</v>
      </c>
      <c r="Y26" s="3">
        <f>SUM(J26:X26)</f>
        <v>82</v>
      </c>
    </row>
    <row r="27" spans="1:25" x14ac:dyDescent="0.25">
      <c r="A27" s="7">
        <v>100049968</v>
      </c>
      <c r="B27" s="7" t="s">
        <v>5</v>
      </c>
      <c r="C27" s="7" t="s">
        <v>4</v>
      </c>
      <c r="D27" s="7">
        <v>552534</v>
      </c>
      <c r="E27" s="7" t="s">
        <v>105</v>
      </c>
      <c r="F27" s="8">
        <v>42537</v>
      </c>
      <c r="G27" s="7" t="s">
        <v>2</v>
      </c>
      <c r="H27" s="7">
        <v>0</v>
      </c>
      <c r="I27" s="7" t="s">
        <v>106</v>
      </c>
      <c r="J27" s="9">
        <v>41</v>
      </c>
      <c r="K27" s="10">
        <v>41</v>
      </c>
      <c r="Y27" s="3">
        <f>SUM(J27:X27)</f>
        <v>82</v>
      </c>
    </row>
    <row r="28" spans="1:25" x14ac:dyDescent="0.25">
      <c r="A28" s="12">
        <v>100050466</v>
      </c>
      <c r="B28" s="12" t="s">
        <v>167</v>
      </c>
      <c r="C28" s="12" t="s">
        <v>43</v>
      </c>
      <c r="D28" s="12">
        <v>550639</v>
      </c>
      <c r="E28" s="12" t="s">
        <v>168</v>
      </c>
      <c r="F28" s="13">
        <v>42523</v>
      </c>
      <c r="G28" s="12" t="s">
        <v>2</v>
      </c>
      <c r="H28" s="12">
        <v>0</v>
      </c>
      <c r="I28" s="12" t="s">
        <v>169</v>
      </c>
      <c r="J28" s="14"/>
      <c r="K28" s="14"/>
      <c r="L28" s="10">
        <v>1</v>
      </c>
      <c r="M28" s="10">
        <v>61</v>
      </c>
      <c r="N28" s="10">
        <v>1</v>
      </c>
      <c r="O28" s="10">
        <v>11</v>
      </c>
      <c r="Y28" s="3">
        <f>SUM(J28:X28)</f>
        <v>74</v>
      </c>
    </row>
    <row r="29" spans="1:25" x14ac:dyDescent="0.25">
      <c r="A29" s="7">
        <v>100049879</v>
      </c>
      <c r="B29" s="7" t="s">
        <v>0</v>
      </c>
      <c r="C29" s="7" t="s">
        <v>1</v>
      </c>
      <c r="D29" s="7">
        <v>551895</v>
      </c>
      <c r="E29" s="7" t="s">
        <v>121</v>
      </c>
      <c r="F29" s="8">
        <v>42513</v>
      </c>
      <c r="G29" s="7" t="s">
        <v>2</v>
      </c>
      <c r="H29" s="7">
        <v>0</v>
      </c>
      <c r="I29" s="7" t="s">
        <v>122</v>
      </c>
      <c r="J29" s="9">
        <v>21</v>
      </c>
      <c r="K29" s="10">
        <v>1</v>
      </c>
      <c r="L29" s="10">
        <v>51</v>
      </c>
      <c r="Y29" s="3">
        <f>SUM(J29:X29)</f>
        <v>73</v>
      </c>
    </row>
    <row r="30" spans="1:25" x14ac:dyDescent="0.25">
      <c r="A30" s="7">
        <v>100050473</v>
      </c>
      <c r="B30" s="7" t="s">
        <v>199</v>
      </c>
      <c r="C30" s="7" t="s">
        <v>22</v>
      </c>
      <c r="D30" s="7">
        <v>550078</v>
      </c>
      <c r="E30" s="7" t="s">
        <v>203</v>
      </c>
      <c r="F30" s="8">
        <v>42513</v>
      </c>
      <c r="G30" s="7" t="s">
        <v>2</v>
      </c>
      <c r="H30" s="7">
        <v>0</v>
      </c>
      <c r="I30" s="7" t="s">
        <v>202</v>
      </c>
      <c r="J30" s="1"/>
      <c r="O30" s="10">
        <v>61</v>
      </c>
      <c r="Y30" s="3">
        <f>SUM(J30:X30)</f>
        <v>61</v>
      </c>
    </row>
    <row r="31" spans="1:25" x14ac:dyDescent="0.25">
      <c r="A31" s="7">
        <v>100049714</v>
      </c>
      <c r="B31" s="7" t="s">
        <v>99</v>
      </c>
      <c r="C31" s="7" t="s">
        <v>8</v>
      </c>
      <c r="D31" s="7">
        <v>552264</v>
      </c>
      <c r="E31" s="7" t="s">
        <v>125</v>
      </c>
      <c r="F31" s="8">
        <v>42562</v>
      </c>
      <c r="G31" s="7" t="s">
        <v>2</v>
      </c>
      <c r="H31" s="7">
        <v>0</v>
      </c>
      <c r="I31" s="7" t="s">
        <v>126</v>
      </c>
      <c r="J31" s="9">
        <v>1</v>
      </c>
      <c r="K31" s="10">
        <v>1</v>
      </c>
      <c r="L31" s="10">
        <v>1</v>
      </c>
      <c r="M31" s="17">
        <v>1</v>
      </c>
      <c r="N31" s="10">
        <v>11</v>
      </c>
      <c r="O31" s="17">
        <v>1</v>
      </c>
      <c r="Y31" s="3">
        <v>14</v>
      </c>
    </row>
    <row r="32" spans="1:25" x14ac:dyDescent="0.25">
      <c r="A32" s="7">
        <v>100049822</v>
      </c>
      <c r="B32" s="7" t="s">
        <v>172</v>
      </c>
      <c r="C32" s="7" t="s">
        <v>173</v>
      </c>
      <c r="D32" s="7">
        <v>550756</v>
      </c>
      <c r="E32" s="7" t="s">
        <v>195</v>
      </c>
      <c r="F32" s="8">
        <v>42521</v>
      </c>
      <c r="G32" s="7" t="s">
        <v>2</v>
      </c>
      <c r="H32" s="7">
        <v>0</v>
      </c>
      <c r="I32" s="7" t="s">
        <v>196</v>
      </c>
      <c r="N32" s="10">
        <v>11</v>
      </c>
      <c r="Y32" s="3">
        <f>SUM(J32:X32)</f>
        <v>11</v>
      </c>
    </row>
    <row r="33" spans="1:25" x14ac:dyDescent="0.25">
      <c r="A33" s="7">
        <v>100050363</v>
      </c>
      <c r="B33" s="7" t="s">
        <v>72</v>
      </c>
      <c r="C33" s="7" t="s">
        <v>1</v>
      </c>
      <c r="D33" s="7">
        <v>549831</v>
      </c>
      <c r="E33" s="7" t="s">
        <v>201</v>
      </c>
      <c r="F33" s="8">
        <v>42522</v>
      </c>
      <c r="G33" s="7" t="s">
        <v>2</v>
      </c>
      <c r="H33" s="7">
        <v>0</v>
      </c>
      <c r="I33" s="7" t="s">
        <v>200</v>
      </c>
      <c r="J33" s="1"/>
      <c r="O33" s="10">
        <v>11</v>
      </c>
      <c r="Y33" s="3">
        <f>SUM(J33:X33)</f>
        <v>11</v>
      </c>
    </row>
    <row r="34" spans="1:25" x14ac:dyDescent="0.25">
      <c r="A34" s="7">
        <v>100046283</v>
      </c>
      <c r="B34" s="7" t="s">
        <v>102</v>
      </c>
      <c r="C34" s="7" t="s">
        <v>76</v>
      </c>
      <c r="D34" s="7">
        <v>549768</v>
      </c>
      <c r="E34" s="7" t="s">
        <v>103</v>
      </c>
      <c r="F34" s="8">
        <v>42445</v>
      </c>
      <c r="G34" s="7" t="s">
        <v>2</v>
      </c>
      <c r="H34" s="7">
        <v>0</v>
      </c>
      <c r="I34" s="7" t="s">
        <v>104</v>
      </c>
      <c r="J34" s="9">
        <v>1</v>
      </c>
      <c r="Y34" s="3">
        <f>SUM(J34:X34)</f>
        <v>1</v>
      </c>
    </row>
    <row r="35" spans="1:25" x14ac:dyDescent="0.25">
      <c r="A35" s="7"/>
      <c r="B35" s="7"/>
      <c r="C35" s="7"/>
      <c r="D35" s="7"/>
      <c r="E35" s="7"/>
      <c r="F35" s="8"/>
      <c r="G35" s="7"/>
      <c r="H35" s="7"/>
      <c r="I35" s="7"/>
      <c r="J35" s="1"/>
    </row>
    <row r="43" spans="1:25" x14ac:dyDescent="0.25">
      <c r="A43" s="7"/>
      <c r="B43" s="7"/>
      <c r="C43" s="7"/>
      <c r="D43" s="7"/>
      <c r="E43" s="7"/>
      <c r="F43" s="8"/>
      <c r="G43" s="7"/>
      <c r="H43" s="7"/>
      <c r="I43" s="7"/>
      <c r="J43" s="1"/>
    </row>
  </sheetData>
  <sortState xmlns:xlrd2="http://schemas.microsoft.com/office/spreadsheetml/2017/richdata2" ref="A9:AS38">
    <sortCondition descending="1" ref="Y9:Y38"/>
  </sortState>
  <pageMargins left="0.7" right="0.7" top="0.75" bottom="0.75" header="0.3" footer="0.3"/>
  <pageSetup paperSize="9" firstPageNumber="0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2" ma:contentTypeDescription="Een nieuw document maken." ma:contentTypeScope="" ma:versionID="79c89fdd006013eea490a83406d71d51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65e0a00e02be8f45939fa1df1db4f67e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C455DD-6DEA-4223-969B-AAEEB5F306C7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8cd9e064-d207-4e9b-8e84-e229c0b8f9ca"/>
    <ds:schemaRef ds:uri="c434dffa-8051-4b72-a9e9-22f564f9b47c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D21FA8-D432-4D73-9211-FB331A100182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D19EE40-A315-470C-8B13-30228775B8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6-jarigen</vt:lpstr>
      <vt:lpstr>5-jarigen</vt:lpstr>
      <vt:lpstr>4-jarigen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LRV-gebruiker06</dc:creator>
  <cp:lastModifiedBy>Regine Laeremans</cp:lastModifiedBy>
  <dcterms:created xsi:type="dcterms:W3CDTF">2020-08-11T09:42:13Z</dcterms:created>
  <dcterms:modified xsi:type="dcterms:W3CDTF">2020-09-14T12:40:34Z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</Properties>
</file>