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646" documentId="8_{8AB6B026-EDB0-4F8E-A6E7-D3674F717677}" xr6:coauthVersionLast="45" xr6:coauthVersionMax="45" xr10:uidLastSave="{488710F1-5FCE-4AC8-830E-10BB4FDA67CF}"/>
  <bookViews>
    <workbookView xWindow="-120" yWindow="-120" windowWidth="21840" windowHeight="13140" xr2:uid="{00000000-000D-0000-FFFF-FFFF00000000}"/>
  </bookViews>
  <sheets>
    <sheet name="6-jarigen" sheetId="1" r:id="rId1"/>
    <sheet name="5-jarigen" sheetId="2" r:id="rId2"/>
    <sheet name="4-jarig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5" i="2" l="1"/>
  <c r="Y14" i="3" l="1"/>
  <c r="W11" i="2" l="1"/>
  <c r="Y17" i="3"/>
  <c r="Y18" i="3"/>
  <c r="Y15" i="3"/>
  <c r="Y16" i="3" l="1"/>
  <c r="Y20" i="3"/>
  <c r="Y19" i="3"/>
  <c r="Y21" i="3"/>
  <c r="W14" i="2"/>
  <c r="W18" i="2"/>
  <c r="W10" i="2"/>
  <c r="W16" i="2"/>
  <c r="W6" i="2"/>
  <c r="W19" i="2"/>
  <c r="W17" i="2"/>
  <c r="X10" i="1"/>
  <c r="X13" i="1"/>
  <c r="X11" i="1"/>
</calcChain>
</file>

<file path=xl/sharedStrings.xml><?xml version="1.0" encoding="utf-8"?>
<sst xmlns="http://schemas.openxmlformats.org/spreadsheetml/2006/main" count="211" uniqueCount="132">
  <si>
    <t>B</t>
  </si>
  <si>
    <t>THIRY BEN</t>
  </si>
  <si>
    <t>ORSMAAL</t>
  </si>
  <si>
    <t>ZOUTLEEUW</t>
  </si>
  <si>
    <t>COECKELBERGHS MYRTHE</t>
  </si>
  <si>
    <t>VERMEIR JORIS</t>
  </si>
  <si>
    <t>OPWIJK</t>
  </si>
  <si>
    <t>VAN DAMME JEROEN</t>
  </si>
  <si>
    <t>CLAESSENS AXELLE</t>
  </si>
  <si>
    <t>BOUTERSEM</t>
  </si>
  <si>
    <t>M</t>
  </si>
  <si>
    <t>BESSEMANS STEFANIE</t>
  </si>
  <si>
    <t>OKINA VAN 'T KONINGSBOS</t>
  </si>
  <si>
    <t>981100002963304</t>
  </si>
  <si>
    <t>OLLEGRO VAN HET AVENHOF</t>
  </si>
  <si>
    <t>972273000216229</t>
  </si>
  <si>
    <t>VISSENAKEN-GLABBEEK</t>
  </si>
  <si>
    <t>THIRY MARIJKE</t>
  </si>
  <si>
    <t>ONA VAN HET ROELHOEF</t>
  </si>
  <si>
    <t>981100004088158</t>
  </si>
  <si>
    <t>LUBBEEK</t>
  </si>
  <si>
    <t>BRUYNINCKX BRECHT</t>
  </si>
  <si>
    <t>BEKKEVOORT</t>
  </si>
  <si>
    <t>OKAVANGO VAN DE NOTELAER</t>
  </si>
  <si>
    <t>981100002843232</t>
  </si>
  <si>
    <t>CASTEELS ANOUCK</t>
  </si>
  <si>
    <t>HERENT</t>
  </si>
  <si>
    <t>OKE VAN HET MEIERHOF</t>
  </si>
  <si>
    <t>981100004097139</t>
  </si>
  <si>
    <t>PINA COLADA VAN HET HOOGHOF</t>
  </si>
  <si>
    <t>L</t>
  </si>
  <si>
    <t>967000009768286</t>
  </si>
  <si>
    <t>PRETTY WOMAN V/D BROUWERSHOEVE</t>
  </si>
  <si>
    <t>981100004205842</t>
  </si>
  <si>
    <t>MERTENS JUUL</t>
  </si>
  <si>
    <t>PEBBLES M</t>
  </si>
  <si>
    <t>981100004172087</t>
  </si>
  <si>
    <t>KESTER</t>
  </si>
  <si>
    <t>VAN BIESEN JAN</t>
  </si>
  <si>
    <t>OWEN VAN DEN BLAUWAERT</t>
  </si>
  <si>
    <t>981100004089069</t>
  </si>
  <si>
    <t>PICO BT</t>
  </si>
  <si>
    <t>981100004177277</t>
  </si>
  <si>
    <t>PALMA VAN BERTHEIM</t>
  </si>
  <si>
    <t>967000009734397</t>
  </si>
  <si>
    <t>PRIMA VERA TB</t>
  </si>
  <si>
    <t>981100004177145</t>
  </si>
  <si>
    <t>ASSENT</t>
  </si>
  <si>
    <t>VANGELDER NIEL</t>
  </si>
  <si>
    <t>PANACHE VAN 'T ROTH</t>
  </si>
  <si>
    <t>967000009786219</t>
  </si>
  <si>
    <t>THIRY JO</t>
  </si>
  <si>
    <t>MELKWEZER</t>
  </si>
  <si>
    <t>NEDEROKKERZEEL</t>
  </si>
  <si>
    <t>MOREELS LOTTE</t>
  </si>
  <si>
    <t>GRIMBERGEN</t>
  </si>
  <si>
    <t>JAYZEE V'T ATIHOF SL Z</t>
  </si>
  <si>
    <t>981100002986797</t>
  </si>
  <si>
    <t>PAREL VAN 'T FARSENHOVEN</t>
  </si>
  <si>
    <t>967000009717870</t>
  </si>
  <si>
    <t>PABLO VAN BERTHEIM</t>
  </si>
  <si>
    <t>967000009734773</t>
  </si>
  <si>
    <t>MEURRENS KRIS</t>
  </si>
  <si>
    <t>QUIBELLE</t>
  </si>
  <si>
    <t>967000009786303</t>
  </si>
  <si>
    <t>VAN UYTVANCK DIMITRI</t>
  </si>
  <si>
    <t>CHARLOTTE S Z</t>
  </si>
  <si>
    <t>967000009754899</t>
  </si>
  <si>
    <t>QUEL SURPRISE</t>
  </si>
  <si>
    <t>967000009786300</t>
  </si>
  <si>
    <t>VANDERSCHRICK ELINE</t>
  </si>
  <si>
    <t>QUESTION VAN DE CAUDENBORRE</t>
  </si>
  <si>
    <t>967000009773991</t>
  </si>
  <si>
    <t>QUINN TEN WILGENDRIES</t>
  </si>
  <si>
    <t>981100004356213</t>
  </si>
  <si>
    <t>QUE PASA VAN HET MEIERHOF</t>
  </si>
  <si>
    <t>981100004302096</t>
  </si>
  <si>
    <t>KUMPS JELLE</t>
  </si>
  <si>
    <t>KINKY KENTUCKY VHP Z</t>
  </si>
  <si>
    <t>081100004356682</t>
  </si>
  <si>
    <t>C'EST LA VIE Z</t>
  </si>
  <si>
    <t>981100004354930</t>
  </si>
  <si>
    <t>6-Jarigen - springen</t>
  </si>
  <si>
    <t xml:space="preserve">Totaal </t>
  </si>
  <si>
    <t>SBB competitie jonge paarden 2020 Brabant</t>
  </si>
  <si>
    <t>5-Jarigen - springen</t>
  </si>
  <si>
    <t>Totaal</t>
  </si>
  <si>
    <t>4-Jarigen - springen</t>
  </si>
  <si>
    <t>Haasrode Blanden 12/07/2020</t>
  </si>
  <si>
    <t>981100004146095</t>
  </si>
  <si>
    <t>PEBBLES VD</t>
  </si>
  <si>
    <t>QWIBUS VAN HET MAXENHOF</t>
  </si>
  <si>
    <t>981100004328360</t>
  </si>
  <si>
    <t>QUANTO VAN HET WATERBLOK</t>
  </si>
  <si>
    <t>981100004330646</t>
  </si>
  <si>
    <t>VAN OPSTAL SHAUNI</t>
  </si>
  <si>
    <t>QUALITY TOUCH V/D BREMBOSHOEVE</t>
  </si>
  <si>
    <t>981100004287087</t>
  </si>
  <si>
    <t>Vissenaken 19/07/2020</t>
  </si>
  <si>
    <t>981100004208552</t>
  </si>
  <si>
    <t>PHASSIA VD BISSCHOP</t>
  </si>
  <si>
    <t>DELGOUFFE NELL</t>
  </si>
  <si>
    <t>528246002286920</t>
  </si>
  <si>
    <t>HAZELBERG'S LIBERIA</t>
  </si>
  <si>
    <t>VANDEVENNE BRITT</t>
  </si>
  <si>
    <t>Grimbergen 26/07/2020</t>
  </si>
  <si>
    <t>Bekkevoort 02/08/2020</t>
  </si>
  <si>
    <t>TORSIN SANDER</t>
  </si>
  <si>
    <t>LANDEN</t>
  </si>
  <si>
    <t>QUINARANA VAN HET EELSHOF</t>
  </si>
  <si>
    <t>967000009852255</t>
  </si>
  <si>
    <t>LOPES ELINE</t>
  </si>
  <si>
    <t>QUELLE REVE VAN HET GENELAAR</t>
  </si>
  <si>
    <t>967000009840172</t>
  </si>
  <si>
    <t>KAUFFMAN DAPHNE</t>
  </si>
  <si>
    <t>LEANDRO</t>
  </si>
  <si>
    <t>528210004437563</t>
  </si>
  <si>
    <t>CRAESSAERTS STIJN</t>
  </si>
  <si>
    <t>MOORSEL TERVUREN</t>
  </si>
  <si>
    <t>PHANTOM VAN HET DORPELHOF</t>
  </si>
  <si>
    <t>981100004095798</t>
  </si>
  <si>
    <t>Rillaar 16/08/2020</t>
  </si>
  <si>
    <t>981100004224843</t>
  </si>
  <si>
    <t>QASTAAR VAN 'T HEIKE</t>
  </si>
  <si>
    <t>STEENWEGEN MAAI</t>
  </si>
  <si>
    <t>Herent 22/08/2020</t>
  </si>
  <si>
    <t>Landen 30/08/2020</t>
  </si>
  <si>
    <t>981100004128034</t>
  </si>
  <si>
    <t>PAM</t>
  </si>
  <si>
    <t>KORTENAKEN</t>
  </si>
  <si>
    <t>HOLSBEEK ROB</t>
  </si>
  <si>
    <t>St J Winge 06/09/2020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</si>
</sst>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b/>
      <u/>
      <sz val="15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i/>
      <strike/>
      <sz val="11"/>
      <name val="Calibri"/>
      <family val="2"/>
    </font>
    <font>
      <sz val="10"/>
      <color rgb="FF4D4D4D"/>
      <name val="Tahoma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1" fillId="0" borderId="0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1" fillId="2" borderId="1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/>
    <xf numFmtId="0" fontId="8" fillId="0" borderId="1" xfId="1" applyFont="1" applyBorder="1" applyAlignment="1">
      <alignment vertical="top" readingOrder="1"/>
    </xf>
    <xf numFmtId="164" fontId="8" fillId="0" borderId="1" xfId="1" applyNumberFormat="1" applyFont="1" applyBorder="1" applyAlignment="1">
      <alignment vertical="top" readingOrder="1"/>
    </xf>
    <xf numFmtId="0" fontId="1" fillId="0" borderId="1" xfId="0" applyFont="1" applyFill="1" applyBorder="1" applyAlignment="1">
      <alignment textRotation="90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showGridLines="0" tabSelected="1" workbookViewId="0">
      <selection activeCell="H14" sqref="H14"/>
    </sheetView>
  </sheetViews>
  <sheetFormatPr defaultRowHeight="15" x14ac:dyDescent="0.25"/>
  <cols>
    <col min="1" max="1" width="10" style="12" bestFit="1" customWidth="1"/>
    <col min="2" max="2" width="24.140625" style="12" customWidth="1"/>
    <col min="3" max="3" width="20.5703125" style="12" bestFit="1" customWidth="1"/>
    <col min="4" max="4" width="7" style="12" bestFit="1" customWidth="1"/>
    <col min="5" max="5" width="29.42578125" style="12" customWidth="1"/>
    <col min="6" max="6" width="9.42578125" style="12" bestFit="1" customWidth="1"/>
    <col min="7" max="7" width="4.42578125" style="12" customWidth="1"/>
    <col min="8" max="8" width="4.140625" style="12" customWidth="1"/>
    <col min="9" max="9" width="16.140625" style="12" bestFit="1" customWidth="1"/>
    <col min="10" max="23" width="3.7109375" style="12" customWidth="1"/>
    <col min="24" max="24" width="3.7109375" style="13" customWidth="1"/>
    <col min="25" max="29" width="3.7109375" style="12" customWidth="1"/>
    <col min="30" max="16384" width="9.140625" style="12"/>
  </cols>
  <sheetData>
    <row r="1" spans="1:25" s="1" customFormat="1" ht="19.5" x14ac:dyDescent="0.3">
      <c r="B1" s="2" t="s">
        <v>84</v>
      </c>
      <c r="P1" s="11"/>
      <c r="Q1" s="11"/>
      <c r="X1" s="3"/>
    </row>
    <row r="2" spans="1:25" s="1" customFormat="1" x14ac:dyDescent="0.25">
      <c r="P2" s="11"/>
      <c r="Q2" s="11"/>
      <c r="X2" s="3"/>
    </row>
    <row r="3" spans="1:25" s="1" customFormat="1" x14ac:dyDescent="0.25">
      <c r="P3" s="11"/>
      <c r="Q3" s="11"/>
      <c r="X3" s="3"/>
    </row>
    <row r="4" spans="1:25" s="1" customFormat="1" x14ac:dyDescent="0.25">
      <c r="P4" s="11"/>
      <c r="Q4" s="11"/>
      <c r="X4" s="3"/>
    </row>
    <row r="5" spans="1:25" s="1" customFormat="1" x14ac:dyDescent="0.25">
      <c r="B5" s="4" t="s">
        <v>82</v>
      </c>
      <c r="P5" s="11"/>
      <c r="Q5" s="11"/>
      <c r="X5" s="3"/>
    </row>
    <row r="6" spans="1:25" s="1" customFormat="1" ht="145.5" x14ac:dyDescent="0.25">
      <c r="J6" s="5" t="s">
        <v>88</v>
      </c>
      <c r="K6" s="5" t="s">
        <v>98</v>
      </c>
      <c r="L6" s="5" t="s">
        <v>105</v>
      </c>
      <c r="M6" s="5" t="s">
        <v>106</v>
      </c>
      <c r="N6" s="5" t="s">
        <v>121</v>
      </c>
      <c r="O6" s="6" t="s">
        <v>125</v>
      </c>
      <c r="P6" s="19" t="s">
        <v>126</v>
      </c>
      <c r="Q6" s="19" t="s">
        <v>131</v>
      </c>
      <c r="R6" s="6"/>
      <c r="S6" s="6"/>
      <c r="T6" s="6"/>
      <c r="U6" s="6"/>
      <c r="V6" s="6"/>
      <c r="W6" s="6"/>
      <c r="X6" s="7" t="s">
        <v>83</v>
      </c>
      <c r="Y6" s="6"/>
    </row>
    <row r="7" spans="1:25" x14ac:dyDescent="0.25">
      <c r="A7" s="9"/>
      <c r="B7" s="9"/>
      <c r="C7" s="9"/>
      <c r="D7" s="9"/>
      <c r="E7" s="9"/>
      <c r="F7" s="10"/>
      <c r="G7" s="9"/>
      <c r="H7" s="9"/>
      <c r="I7" s="9"/>
    </row>
    <row r="8" spans="1:25" x14ac:dyDescent="0.25">
      <c r="A8" s="9">
        <v>100046401</v>
      </c>
      <c r="B8" s="9" t="s">
        <v>1</v>
      </c>
      <c r="C8" s="9" t="s">
        <v>2</v>
      </c>
      <c r="D8" s="9">
        <v>542196</v>
      </c>
      <c r="E8" s="9" t="s">
        <v>14</v>
      </c>
      <c r="F8" s="10">
        <v>41726</v>
      </c>
      <c r="G8" s="9" t="s">
        <v>10</v>
      </c>
      <c r="H8" s="9">
        <v>0</v>
      </c>
      <c r="I8" s="9" t="s">
        <v>15</v>
      </c>
      <c r="J8" s="16">
        <v>21</v>
      </c>
      <c r="K8" s="12">
        <v>31</v>
      </c>
      <c r="L8" s="16">
        <v>1</v>
      </c>
      <c r="N8" s="12">
        <v>41</v>
      </c>
      <c r="O8" s="12">
        <v>81</v>
      </c>
      <c r="P8" s="12">
        <v>61</v>
      </c>
      <c r="Q8" s="12">
        <v>81</v>
      </c>
      <c r="X8" s="13">
        <v>295</v>
      </c>
    </row>
    <row r="9" spans="1:25" x14ac:dyDescent="0.25">
      <c r="A9" s="9">
        <v>100049976</v>
      </c>
      <c r="B9" s="9" t="s">
        <v>1</v>
      </c>
      <c r="C9" s="9" t="s">
        <v>2</v>
      </c>
      <c r="D9" s="9">
        <v>544771</v>
      </c>
      <c r="E9" s="9" t="s">
        <v>23</v>
      </c>
      <c r="F9" s="10">
        <v>41747</v>
      </c>
      <c r="G9" s="9" t="s">
        <v>10</v>
      </c>
      <c r="H9" s="9">
        <v>0</v>
      </c>
      <c r="I9" s="9" t="s">
        <v>24</v>
      </c>
      <c r="J9" s="12">
        <v>41</v>
      </c>
      <c r="K9" s="12">
        <v>41</v>
      </c>
      <c r="L9" s="16">
        <v>1</v>
      </c>
      <c r="M9" s="12">
        <v>71</v>
      </c>
      <c r="O9" s="16">
        <v>31</v>
      </c>
      <c r="P9" s="12">
        <v>61</v>
      </c>
      <c r="Q9" s="12">
        <v>61</v>
      </c>
      <c r="X9" s="13">
        <v>275</v>
      </c>
    </row>
    <row r="10" spans="1:25" x14ac:dyDescent="0.25">
      <c r="A10" s="9">
        <v>100041711</v>
      </c>
      <c r="B10" s="9" t="s">
        <v>38</v>
      </c>
      <c r="C10" s="9" t="s">
        <v>6</v>
      </c>
      <c r="D10" s="9">
        <v>543407</v>
      </c>
      <c r="E10" s="9" t="s">
        <v>39</v>
      </c>
      <c r="F10" s="10">
        <v>41861</v>
      </c>
      <c r="G10" s="9" t="s">
        <v>10</v>
      </c>
      <c r="H10" s="9">
        <v>0</v>
      </c>
      <c r="I10" s="9" t="s">
        <v>40</v>
      </c>
      <c r="J10" s="1"/>
      <c r="K10" s="12">
        <v>41</v>
      </c>
      <c r="M10" s="12">
        <v>61</v>
      </c>
      <c r="N10" s="12">
        <v>41</v>
      </c>
      <c r="O10" s="12">
        <v>41</v>
      </c>
      <c r="Q10" s="12">
        <v>41</v>
      </c>
      <c r="X10" s="13">
        <f>SUM(J10:W10)</f>
        <v>225</v>
      </c>
    </row>
    <row r="11" spans="1:25" x14ac:dyDescent="0.25">
      <c r="A11" s="9">
        <v>100038734</v>
      </c>
      <c r="B11" s="9" t="s">
        <v>8</v>
      </c>
      <c r="C11" s="9" t="s">
        <v>9</v>
      </c>
      <c r="D11" s="9">
        <v>546594</v>
      </c>
      <c r="E11" s="9" t="s">
        <v>27</v>
      </c>
      <c r="F11" s="10">
        <v>41786</v>
      </c>
      <c r="G11" s="9" t="s">
        <v>10</v>
      </c>
      <c r="H11" s="9">
        <v>0</v>
      </c>
      <c r="I11" s="9" t="s">
        <v>28</v>
      </c>
      <c r="J11" s="12">
        <v>81</v>
      </c>
      <c r="K11" s="12">
        <v>51</v>
      </c>
      <c r="M11" s="12">
        <v>71</v>
      </c>
      <c r="N11" s="12">
        <v>11</v>
      </c>
      <c r="P11" s="12">
        <v>11</v>
      </c>
      <c r="X11" s="13">
        <f>SUM(J11:W11)</f>
        <v>225</v>
      </c>
    </row>
    <row r="12" spans="1:25" x14ac:dyDescent="0.25">
      <c r="A12" s="9">
        <v>100041249</v>
      </c>
      <c r="B12" s="9" t="s">
        <v>17</v>
      </c>
      <c r="C12" s="9" t="s">
        <v>3</v>
      </c>
      <c r="D12" s="9">
        <v>542199</v>
      </c>
      <c r="E12" s="9" t="s">
        <v>18</v>
      </c>
      <c r="F12" s="10">
        <v>41710</v>
      </c>
      <c r="G12" s="9" t="s">
        <v>10</v>
      </c>
      <c r="H12" s="9">
        <v>0</v>
      </c>
      <c r="I12" s="9" t="s">
        <v>19</v>
      </c>
      <c r="J12" s="12">
        <v>71</v>
      </c>
      <c r="K12" s="12">
        <v>11</v>
      </c>
      <c r="L12" s="12">
        <v>71</v>
      </c>
      <c r="M12" s="16">
        <v>1</v>
      </c>
      <c r="N12" s="12">
        <v>51</v>
      </c>
      <c r="O12" s="12">
        <v>11</v>
      </c>
      <c r="P12" s="16">
        <v>1</v>
      </c>
      <c r="X12" s="13">
        <v>215</v>
      </c>
    </row>
    <row r="13" spans="1:25" x14ac:dyDescent="0.25">
      <c r="A13" s="9">
        <v>100039623</v>
      </c>
      <c r="B13" s="9" t="s">
        <v>11</v>
      </c>
      <c r="C13" s="9" t="s">
        <v>2</v>
      </c>
      <c r="D13" s="9">
        <v>544583</v>
      </c>
      <c r="E13" s="9" t="s">
        <v>12</v>
      </c>
      <c r="F13" s="10">
        <v>41746</v>
      </c>
      <c r="G13" s="9" t="s">
        <v>10</v>
      </c>
      <c r="H13" s="9">
        <v>0</v>
      </c>
      <c r="I13" s="9" t="s">
        <v>13</v>
      </c>
      <c r="J13" s="12">
        <v>41</v>
      </c>
      <c r="P13" s="12">
        <v>11</v>
      </c>
      <c r="X13" s="13">
        <f>SUM(J13:W13)</f>
        <v>52</v>
      </c>
    </row>
    <row r="14" spans="1:25" x14ac:dyDescent="0.25">
      <c r="A14" s="17"/>
      <c r="B14" s="17"/>
      <c r="C14" s="17"/>
      <c r="D14" s="17"/>
      <c r="E14" s="17"/>
      <c r="F14" s="18"/>
      <c r="G14" s="17"/>
      <c r="H14" s="17"/>
      <c r="I14" s="17"/>
    </row>
    <row r="15" spans="1:25" x14ac:dyDescent="0.25">
      <c r="A15" s="9"/>
      <c r="B15" s="9"/>
      <c r="C15" s="9"/>
      <c r="D15" s="9"/>
      <c r="E15" s="9"/>
      <c r="F15" s="10"/>
      <c r="G15" s="9"/>
      <c r="H15" s="9"/>
      <c r="I15" s="9"/>
      <c r="J15" s="1"/>
    </row>
    <row r="61" spans="1:9" x14ac:dyDescent="0.25">
      <c r="A61" s="9"/>
      <c r="B61" s="9"/>
      <c r="C61" s="9"/>
      <c r="D61" s="9"/>
      <c r="E61" s="9"/>
      <c r="F61" s="10"/>
      <c r="G61" s="9"/>
      <c r="H61" s="9"/>
      <c r="I61" s="9"/>
    </row>
    <row r="62" spans="1:9" x14ac:dyDescent="0.25">
      <c r="A62" s="9"/>
      <c r="B62" s="9"/>
      <c r="C62" s="9"/>
      <c r="D62" s="9"/>
      <c r="E62" s="9"/>
      <c r="F62" s="10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10"/>
      <c r="G63" s="9"/>
      <c r="H63" s="9"/>
      <c r="I63" s="9"/>
    </row>
    <row r="64" spans="1:9" x14ac:dyDescent="0.25">
      <c r="A64" s="9"/>
      <c r="B64" s="9"/>
      <c r="C64" s="9"/>
      <c r="D64" s="9"/>
      <c r="E64" s="9"/>
      <c r="F64" s="10"/>
      <c r="G64" s="9"/>
      <c r="H64" s="9"/>
      <c r="I64" s="9"/>
    </row>
    <row r="65" spans="1:9" x14ac:dyDescent="0.25">
      <c r="A65" s="9"/>
      <c r="B65" s="9"/>
      <c r="C65" s="9"/>
      <c r="D65" s="9"/>
      <c r="E65" s="9"/>
      <c r="F65" s="10"/>
      <c r="G65" s="9"/>
      <c r="H65" s="9"/>
      <c r="I65" s="9"/>
    </row>
  </sheetData>
  <sortState xmlns:xlrd2="http://schemas.microsoft.com/office/spreadsheetml/2017/richdata2" ref="A8:Y14">
    <sortCondition descending="1" ref="X8:X14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8/11/2020 9:27:27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6CE7-1C11-494B-AE6F-F5C2CA475AEC}">
  <dimension ref="A1:W23"/>
  <sheetViews>
    <sheetView topLeftCell="A3" workbookViewId="0">
      <selection activeCell="A5" sqref="A5:XFD20"/>
    </sheetView>
  </sheetViews>
  <sheetFormatPr defaultRowHeight="15" x14ac:dyDescent="0.25"/>
  <cols>
    <col min="1" max="1" width="10" style="11" bestFit="1" customWidth="1"/>
    <col min="2" max="2" width="22.85546875" style="11" customWidth="1"/>
    <col min="3" max="3" width="20.5703125" style="11" bestFit="1" customWidth="1"/>
    <col min="4" max="4" width="7" style="11" bestFit="1" customWidth="1"/>
    <col min="5" max="5" width="34.85546875" style="11" bestFit="1" customWidth="1"/>
    <col min="6" max="6" width="9.42578125" style="11" bestFit="1" customWidth="1"/>
    <col min="7" max="7" width="1.85546875" style="11" bestFit="1" customWidth="1"/>
    <col min="8" max="8" width="2" style="11" bestFit="1" customWidth="1"/>
    <col min="9" max="9" width="16.140625" style="11" bestFit="1" customWidth="1"/>
    <col min="10" max="22" width="3.7109375" style="11" customWidth="1"/>
    <col min="23" max="23" width="3.7109375" style="3" customWidth="1"/>
    <col min="24" max="29" width="3.7109375" style="11" customWidth="1"/>
    <col min="30" max="16384" width="9.140625" style="11"/>
  </cols>
  <sheetData>
    <row r="1" spans="1:23" s="1" customFormat="1" x14ac:dyDescent="0.25">
      <c r="B1" s="4" t="s">
        <v>85</v>
      </c>
      <c r="P1" s="11"/>
      <c r="Q1" s="11"/>
      <c r="W1" s="3"/>
    </row>
    <row r="2" spans="1:23" s="1" customFormat="1" ht="145.5" x14ac:dyDescent="0.25">
      <c r="J2" s="5" t="s">
        <v>88</v>
      </c>
      <c r="K2" s="5" t="s">
        <v>98</v>
      </c>
      <c r="L2" s="5" t="s">
        <v>105</v>
      </c>
      <c r="M2" s="5" t="s">
        <v>106</v>
      </c>
      <c r="N2" s="5" t="s">
        <v>121</v>
      </c>
      <c r="O2" s="6" t="s">
        <v>125</v>
      </c>
      <c r="P2" s="19" t="s">
        <v>126</v>
      </c>
      <c r="Q2" s="19" t="s">
        <v>131</v>
      </c>
      <c r="W2" s="7" t="s">
        <v>86</v>
      </c>
    </row>
    <row r="5" spans="1:23" s="12" customFormat="1" x14ac:dyDescent="0.25">
      <c r="A5" s="9">
        <v>100048604</v>
      </c>
      <c r="B5" s="9" t="s">
        <v>21</v>
      </c>
      <c r="C5" s="9" t="s">
        <v>22</v>
      </c>
      <c r="D5" s="9">
        <v>546727</v>
      </c>
      <c r="E5" s="9" t="s">
        <v>41</v>
      </c>
      <c r="F5" s="10">
        <v>42122</v>
      </c>
      <c r="G5" s="9" t="s">
        <v>30</v>
      </c>
      <c r="H5" s="9">
        <v>0</v>
      </c>
      <c r="I5" s="9" t="s">
        <v>42</v>
      </c>
      <c r="J5" s="12">
        <v>81</v>
      </c>
      <c r="K5" s="11">
        <v>61</v>
      </c>
      <c r="L5" s="15">
        <v>21</v>
      </c>
      <c r="M5" s="11">
        <v>81</v>
      </c>
      <c r="N5" s="15">
        <v>41</v>
      </c>
      <c r="O5" s="15">
        <v>21</v>
      </c>
      <c r="P5" s="11">
        <v>41</v>
      </c>
      <c r="Q5" s="11">
        <v>81</v>
      </c>
      <c r="W5" s="13">
        <v>345</v>
      </c>
    </row>
    <row r="6" spans="1:23" s="12" customFormat="1" x14ac:dyDescent="0.25">
      <c r="A6" s="9">
        <v>100046919</v>
      </c>
      <c r="B6" s="9" t="s">
        <v>34</v>
      </c>
      <c r="C6" s="9" t="s">
        <v>16</v>
      </c>
      <c r="D6" s="9">
        <v>545518</v>
      </c>
      <c r="E6" s="9" t="s">
        <v>35</v>
      </c>
      <c r="F6" s="10">
        <v>42176</v>
      </c>
      <c r="G6" s="9" t="s">
        <v>30</v>
      </c>
      <c r="H6" s="9">
        <v>0</v>
      </c>
      <c r="I6" s="9" t="s">
        <v>36</v>
      </c>
      <c r="J6" s="12">
        <v>81</v>
      </c>
      <c r="K6" s="11">
        <v>71</v>
      </c>
      <c r="M6" s="11">
        <v>81</v>
      </c>
      <c r="N6" s="11">
        <v>81</v>
      </c>
      <c r="O6" s="11"/>
      <c r="Q6" s="11">
        <v>21</v>
      </c>
      <c r="W6" s="13">
        <f>SUM(J6:V6)</f>
        <v>335</v>
      </c>
    </row>
    <row r="7" spans="1:23" s="12" customFormat="1" x14ac:dyDescent="0.25">
      <c r="A7" s="9">
        <v>100049979</v>
      </c>
      <c r="B7" s="9" t="s">
        <v>1</v>
      </c>
      <c r="C7" s="9" t="s">
        <v>2</v>
      </c>
      <c r="D7" s="9">
        <v>545541</v>
      </c>
      <c r="E7" s="9" t="s">
        <v>32</v>
      </c>
      <c r="F7" s="10">
        <v>42206</v>
      </c>
      <c r="G7" s="9" t="s">
        <v>30</v>
      </c>
      <c r="H7" s="9">
        <v>0</v>
      </c>
      <c r="I7" s="9" t="s">
        <v>33</v>
      </c>
      <c r="J7" s="16">
        <v>11</v>
      </c>
      <c r="K7" s="15">
        <v>41</v>
      </c>
      <c r="L7" s="11">
        <v>81</v>
      </c>
      <c r="M7" s="11">
        <v>41</v>
      </c>
      <c r="N7" s="11">
        <v>71</v>
      </c>
      <c r="O7" s="11">
        <v>71</v>
      </c>
      <c r="P7" s="11">
        <v>61</v>
      </c>
      <c r="W7" s="13">
        <v>325</v>
      </c>
    </row>
    <row r="8" spans="1:23" x14ac:dyDescent="0.25">
      <c r="A8" s="9">
        <v>100048731</v>
      </c>
      <c r="B8" s="9" t="s">
        <v>48</v>
      </c>
      <c r="C8" s="9" t="s">
        <v>47</v>
      </c>
      <c r="D8" s="9">
        <v>546430</v>
      </c>
      <c r="E8" s="9" t="s">
        <v>49</v>
      </c>
      <c r="F8" s="10">
        <v>42150</v>
      </c>
      <c r="G8" s="9" t="s">
        <v>30</v>
      </c>
      <c r="H8" s="9">
        <v>0</v>
      </c>
      <c r="I8" s="9" t="s">
        <v>50</v>
      </c>
      <c r="J8" s="12">
        <v>41</v>
      </c>
      <c r="K8" s="11">
        <v>41</v>
      </c>
      <c r="L8" s="11">
        <v>81</v>
      </c>
      <c r="M8" s="15">
        <v>41</v>
      </c>
      <c r="N8" s="15">
        <v>41</v>
      </c>
      <c r="O8" s="11">
        <v>61</v>
      </c>
      <c r="P8" s="12"/>
      <c r="Q8" s="11">
        <v>61</v>
      </c>
      <c r="R8" s="12"/>
      <c r="S8" s="12"/>
      <c r="T8" s="12"/>
      <c r="U8" s="12"/>
      <c r="V8" s="12"/>
      <c r="W8" s="13">
        <v>285</v>
      </c>
    </row>
    <row r="9" spans="1:23" x14ac:dyDescent="0.25">
      <c r="A9" s="9">
        <v>100046374</v>
      </c>
      <c r="B9" s="9" t="s">
        <v>4</v>
      </c>
      <c r="C9" s="9" t="s">
        <v>2</v>
      </c>
      <c r="D9" s="9">
        <v>545946</v>
      </c>
      <c r="E9" s="9" t="s">
        <v>60</v>
      </c>
      <c r="F9" s="10">
        <v>42118</v>
      </c>
      <c r="G9" s="9" t="s">
        <v>30</v>
      </c>
      <c r="H9" s="9">
        <v>0</v>
      </c>
      <c r="I9" s="9" t="s">
        <v>61</v>
      </c>
      <c r="J9" s="12">
        <v>31</v>
      </c>
      <c r="K9" s="11">
        <v>81</v>
      </c>
      <c r="L9" s="11">
        <v>41</v>
      </c>
      <c r="M9" s="11">
        <v>11</v>
      </c>
      <c r="N9" s="15">
        <v>11</v>
      </c>
      <c r="O9" s="15">
        <v>11</v>
      </c>
      <c r="P9" s="11">
        <v>41</v>
      </c>
      <c r="Q9" s="12"/>
      <c r="R9" s="12"/>
      <c r="S9" s="12"/>
      <c r="T9" s="12"/>
      <c r="U9" s="12"/>
      <c r="V9" s="12"/>
      <c r="W9" s="13">
        <v>205</v>
      </c>
    </row>
    <row r="10" spans="1:23" x14ac:dyDescent="0.25">
      <c r="A10" s="9">
        <v>100049957</v>
      </c>
      <c r="B10" s="9" t="s">
        <v>5</v>
      </c>
      <c r="C10" s="9" t="s">
        <v>6</v>
      </c>
      <c r="D10" s="9">
        <v>545555</v>
      </c>
      <c r="E10" s="9" t="s">
        <v>58</v>
      </c>
      <c r="F10" s="10">
        <v>42085</v>
      </c>
      <c r="G10" s="9" t="s">
        <v>30</v>
      </c>
      <c r="H10" s="9">
        <v>0</v>
      </c>
      <c r="I10" s="9" t="s">
        <v>59</v>
      </c>
      <c r="J10" s="12">
        <v>31</v>
      </c>
      <c r="K10" s="11">
        <v>81</v>
      </c>
      <c r="L10" s="12"/>
      <c r="M10" s="11">
        <v>51</v>
      </c>
      <c r="N10" s="11">
        <v>11</v>
      </c>
      <c r="O10" s="12"/>
      <c r="P10" s="12"/>
      <c r="Q10" s="11">
        <v>21</v>
      </c>
      <c r="R10" s="12"/>
      <c r="S10" s="12"/>
      <c r="T10" s="12"/>
      <c r="U10" s="12"/>
      <c r="V10" s="12"/>
      <c r="W10" s="13">
        <f>SUM(J10:V10)</f>
        <v>195</v>
      </c>
    </row>
    <row r="11" spans="1:23" x14ac:dyDescent="0.25">
      <c r="A11" s="9">
        <v>100046476</v>
      </c>
      <c r="B11" s="9" t="s">
        <v>117</v>
      </c>
      <c r="C11" s="9" t="s">
        <v>118</v>
      </c>
      <c r="D11" s="9">
        <v>546729</v>
      </c>
      <c r="E11" s="9" t="s">
        <v>119</v>
      </c>
      <c r="F11" s="10">
        <v>42122</v>
      </c>
      <c r="G11" s="9" t="s">
        <v>30</v>
      </c>
      <c r="H11" s="9">
        <v>0</v>
      </c>
      <c r="I11" s="9" t="s">
        <v>120</v>
      </c>
      <c r="N11" s="11">
        <v>21</v>
      </c>
      <c r="O11" s="11">
        <v>61</v>
      </c>
      <c r="P11" s="11">
        <v>21</v>
      </c>
      <c r="Q11" s="11">
        <v>81</v>
      </c>
      <c r="W11" s="13">
        <f>SUM(J11:V11)</f>
        <v>184</v>
      </c>
    </row>
    <row r="12" spans="1:23" x14ac:dyDescent="0.25">
      <c r="A12" s="9">
        <v>100043624</v>
      </c>
      <c r="B12" s="9" t="s">
        <v>54</v>
      </c>
      <c r="C12" s="9" t="s">
        <v>55</v>
      </c>
      <c r="D12" s="9">
        <v>549271</v>
      </c>
      <c r="E12" s="9" t="s">
        <v>56</v>
      </c>
      <c r="F12" s="10">
        <v>42099</v>
      </c>
      <c r="G12" s="9" t="s">
        <v>30</v>
      </c>
      <c r="H12" s="9">
        <v>0</v>
      </c>
      <c r="I12" s="9" t="s">
        <v>57</v>
      </c>
      <c r="J12" s="12">
        <v>21</v>
      </c>
      <c r="K12" s="11">
        <v>11</v>
      </c>
      <c r="L12" s="15">
        <v>11</v>
      </c>
      <c r="M12" s="15">
        <v>11</v>
      </c>
      <c r="N12" s="11">
        <v>71</v>
      </c>
      <c r="O12" s="12"/>
      <c r="P12" s="11">
        <v>21</v>
      </c>
      <c r="Q12" s="11">
        <v>21</v>
      </c>
      <c r="R12" s="12"/>
      <c r="S12" s="12"/>
      <c r="T12" s="12"/>
      <c r="U12" s="12"/>
      <c r="V12" s="12"/>
      <c r="W12" s="13">
        <v>145</v>
      </c>
    </row>
    <row r="13" spans="1:23" x14ac:dyDescent="0.25">
      <c r="A13" s="9">
        <v>100043163</v>
      </c>
      <c r="B13" s="9" t="s">
        <v>25</v>
      </c>
      <c r="C13" s="9" t="s">
        <v>26</v>
      </c>
      <c r="D13" s="9">
        <v>546856</v>
      </c>
      <c r="E13" s="9" t="s">
        <v>29</v>
      </c>
      <c r="F13" s="10">
        <v>42213</v>
      </c>
      <c r="G13" s="9" t="s">
        <v>30</v>
      </c>
      <c r="H13" s="9">
        <v>0</v>
      </c>
      <c r="I13" s="9" t="s">
        <v>31</v>
      </c>
      <c r="J13" s="12">
        <v>11</v>
      </c>
      <c r="K13" s="11">
        <v>41</v>
      </c>
      <c r="L13" s="15">
        <v>1</v>
      </c>
      <c r="M13" s="15">
        <v>11</v>
      </c>
      <c r="N13" s="11">
        <v>21</v>
      </c>
      <c r="O13" s="15">
        <v>11</v>
      </c>
      <c r="P13" s="11">
        <v>11</v>
      </c>
      <c r="Q13" s="11">
        <v>41</v>
      </c>
      <c r="R13" s="12"/>
      <c r="S13" s="12"/>
      <c r="T13" s="12"/>
      <c r="U13" s="12"/>
      <c r="V13" s="12"/>
      <c r="W13" s="13">
        <v>125</v>
      </c>
    </row>
    <row r="14" spans="1:23" x14ac:dyDescent="0.25">
      <c r="A14" s="9">
        <v>100050313</v>
      </c>
      <c r="B14" s="9" t="s">
        <v>101</v>
      </c>
      <c r="C14" s="9" t="s">
        <v>55</v>
      </c>
      <c r="D14" s="9">
        <v>547227</v>
      </c>
      <c r="E14" s="9" t="s">
        <v>100</v>
      </c>
      <c r="F14" s="10">
        <v>42094</v>
      </c>
      <c r="G14" s="9" t="s">
        <v>30</v>
      </c>
      <c r="H14" s="9">
        <v>0</v>
      </c>
      <c r="I14" s="9" t="s">
        <v>99</v>
      </c>
      <c r="J14" s="1"/>
      <c r="L14" s="11">
        <v>81</v>
      </c>
      <c r="W14" s="13">
        <f>SUM(J14:V14)</f>
        <v>81</v>
      </c>
    </row>
    <row r="15" spans="1:23" x14ac:dyDescent="0.25">
      <c r="A15" s="17">
        <v>100043256</v>
      </c>
      <c r="B15" s="17" t="s">
        <v>130</v>
      </c>
      <c r="C15" s="17" t="s">
        <v>129</v>
      </c>
      <c r="D15" s="17">
        <v>543832</v>
      </c>
      <c r="E15" s="17" t="s">
        <v>128</v>
      </c>
      <c r="F15" s="18">
        <v>42137</v>
      </c>
      <c r="G15" s="17" t="s">
        <v>30</v>
      </c>
      <c r="H15" s="17">
        <v>0</v>
      </c>
      <c r="I15" s="17" t="s">
        <v>127</v>
      </c>
      <c r="Q15" s="11">
        <v>81</v>
      </c>
      <c r="W15" s="13">
        <f>SUM(J15:V15)</f>
        <v>81</v>
      </c>
    </row>
    <row r="16" spans="1:23" x14ac:dyDescent="0.25">
      <c r="A16" s="9">
        <v>100047002</v>
      </c>
      <c r="B16" s="9" t="s">
        <v>77</v>
      </c>
      <c r="C16" s="9" t="s">
        <v>47</v>
      </c>
      <c r="D16" s="9">
        <v>552855</v>
      </c>
      <c r="E16" s="9" t="s">
        <v>78</v>
      </c>
      <c r="F16" s="10">
        <v>42189</v>
      </c>
      <c r="G16" s="9" t="s">
        <v>30</v>
      </c>
      <c r="H16" s="9">
        <v>0</v>
      </c>
      <c r="I16" s="9" t="s">
        <v>79</v>
      </c>
      <c r="J16" s="1"/>
      <c r="N16" s="11">
        <v>41</v>
      </c>
      <c r="W16" s="13">
        <f>SUM(J16:V16)</f>
        <v>41</v>
      </c>
    </row>
    <row r="17" spans="1:23" x14ac:dyDescent="0.25">
      <c r="A17" s="9">
        <v>100043775</v>
      </c>
      <c r="B17" s="9" t="s">
        <v>7</v>
      </c>
      <c r="C17" s="9" t="s">
        <v>6</v>
      </c>
      <c r="D17" s="9">
        <v>546144</v>
      </c>
      <c r="E17" s="9" t="s">
        <v>90</v>
      </c>
      <c r="F17" s="10">
        <v>42119</v>
      </c>
      <c r="G17" s="9" t="s">
        <v>30</v>
      </c>
      <c r="H17" s="9">
        <v>0</v>
      </c>
      <c r="I17" s="9" t="s">
        <v>89</v>
      </c>
      <c r="J17" s="1"/>
      <c r="O17" s="11">
        <v>21</v>
      </c>
      <c r="P17" s="11">
        <v>11</v>
      </c>
      <c r="W17" s="13">
        <f>SUM(J17:V17)</f>
        <v>32</v>
      </c>
    </row>
    <row r="18" spans="1:23" x14ac:dyDescent="0.25">
      <c r="A18" s="9">
        <v>100049981</v>
      </c>
      <c r="B18" s="9" t="s">
        <v>1</v>
      </c>
      <c r="C18" s="9" t="s">
        <v>2</v>
      </c>
      <c r="D18" s="9">
        <v>546367</v>
      </c>
      <c r="E18" s="9" t="s">
        <v>43</v>
      </c>
      <c r="F18" s="10">
        <v>42120</v>
      </c>
      <c r="G18" s="9" t="s">
        <v>30</v>
      </c>
      <c r="H18" s="9">
        <v>0</v>
      </c>
      <c r="I18" s="9" t="s">
        <v>44</v>
      </c>
      <c r="J18" s="12">
        <v>11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>
        <f>SUM(J18:V18)</f>
        <v>11</v>
      </c>
    </row>
    <row r="19" spans="1:23" x14ac:dyDescent="0.25">
      <c r="A19" s="9">
        <v>100046373</v>
      </c>
      <c r="B19" s="9" t="s">
        <v>11</v>
      </c>
      <c r="C19" s="9" t="s">
        <v>2</v>
      </c>
      <c r="D19" s="9">
        <v>544601</v>
      </c>
      <c r="E19" s="9" t="s">
        <v>45</v>
      </c>
      <c r="F19" s="10">
        <v>42111</v>
      </c>
      <c r="G19" s="9" t="s">
        <v>30</v>
      </c>
      <c r="H19" s="9">
        <v>0</v>
      </c>
      <c r="I19" s="9" t="s">
        <v>46</v>
      </c>
      <c r="J19" s="12">
        <v>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>
        <f>SUM(J19:V19)</f>
        <v>1</v>
      </c>
    </row>
    <row r="20" spans="1:23" x14ac:dyDescent="0.25">
      <c r="A20" s="9"/>
      <c r="B20" s="9"/>
      <c r="C20" s="9"/>
      <c r="D20" s="9"/>
      <c r="E20" s="9"/>
      <c r="F20" s="10"/>
      <c r="G20" s="9"/>
      <c r="H20" s="9"/>
      <c r="I20" s="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</row>
    <row r="21" spans="1:23" x14ac:dyDescent="0.25">
      <c r="A21" s="9"/>
      <c r="B21" s="9"/>
      <c r="C21" s="9"/>
      <c r="D21" s="9"/>
      <c r="E21" s="9"/>
      <c r="F21" s="10"/>
      <c r="G21" s="9"/>
      <c r="H21" s="9"/>
      <c r="I21" s="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</row>
    <row r="23" spans="1:23" x14ac:dyDescent="0.25">
      <c r="A23" s="17"/>
      <c r="B23" s="17"/>
      <c r="C23" s="17"/>
      <c r="D23" s="17"/>
      <c r="E23" s="17"/>
      <c r="F23" s="18"/>
      <c r="G23" s="17"/>
      <c r="H23" s="17"/>
      <c r="I23" s="17"/>
    </row>
  </sheetData>
  <sortState xmlns:xlrd2="http://schemas.microsoft.com/office/spreadsheetml/2017/richdata2" ref="A5:W20">
    <sortCondition descending="1" ref="W5:W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A0A6-9C3A-4C83-940D-77D814159342}">
  <dimension ref="A1:AS21"/>
  <sheetViews>
    <sheetView topLeftCell="A5" workbookViewId="0">
      <selection activeCell="I15" sqref="I15"/>
    </sheetView>
  </sheetViews>
  <sheetFormatPr defaultRowHeight="15" x14ac:dyDescent="0.25"/>
  <cols>
    <col min="1" max="1" width="10" style="11" bestFit="1" customWidth="1"/>
    <col min="2" max="2" width="22.5703125" style="11" bestFit="1" customWidth="1"/>
    <col min="3" max="3" width="18.85546875" style="11" bestFit="1" customWidth="1"/>
    <col min="4" max="4" width="7" style="11" bestFit="1" customWidth="1"/>
    <col min="5" max="5" width="31.42578125" style="11" bestFit="1" customWidth="1"/>
    <col min="6" max="6" width="9.42578125" style="11" bestFit="1" customWidth="1"/>
    <col min="7" max="8" width="2" style="11" bestFit="1" customWidth="1"/>
    <col min="9" max="9" width="16.140625" style="11" bestFit="1" customWidth="1"/>
    <col min="10" max="24" width="3.7109375" style="11" customWidth="1"/>
    <col min="25" max="25" width="3.7109375" style="3" customWidth="1"/>
    <col min="26" max="39" width="3.7109375" style="11" customWidth="1"/>
    <col min="40" max="16384" width="9.140625" style="11"/>
  </cols>
  <sheetData>
    <row r="1" spans="1:45" s="1" customFormat="1" x14ac:dyDescent="0.25">
      <c r="P1" s="11"/>
      <c r="Q1" s="11"/>
      <c r="Y1" s="3"/>
      <c r="Z1" s="11"/>
    </row>
    <row r="2" spans="1:45" s="1" customFormat="1" x14ac:dyDescent="0.25">
      <c r="P2" s="11"/>
      <c r="Q2" s="11"/>
      <c r="Y2" s="3"/>
      <c r="Z2" s="11"/>
    </row>
    <row r="3" spans="1:45" s="1" customFormat="1" x14ac:dyDescent="0.25">
      <c r="P3" s="11"/>
      <c r="Q3" s="11"/>
      <c r="Y3" s="3"/>
      <c r="Z3" s="11"/>
    </row>
    <row r="4" spans="1:45" s="1" customFormat="1" x14ac:dyDescent="0.25">
      <c r="B4" s="4" t="s">
        <v>87</v>
      </c>
      <c r="P4" s="11"/>
      <c r="Q4" s="11"/>
      <c r="Y4" s="3"/>
      <c r="Z4" s="11"/>
    </row>
    <row r="5" spans="1:45" s="1" customFormat="1" ht="145.5" x14ac:dyDescent="0.25">
      <c r="I5" s="6"/>
      <c r="J5" s="5" t="s">
        <v>88</v>
      </c>
      <c r="K5" s="5" t="s">
        <v>98</v>
      </c>
      <c r="L5" s="5" t="s">
        <v>105</v>
      </c>
      <c r="M5" s="5" t="s">
        <v>106</v>
      </c>
      <c r="N5" s="5" t="s">
        <v>121</v>
      </c>
      <c r="O5" s="6" t="s">
        <v>125</v>
      </c>
      <c r="P5" s="19" t="s">
        <v>126</v>
      </c>
      <c r="Q5" s="19" t="s">
        <v>131</v>
      </c>
      <c r="R5" s="6"/>
      <c r="S5" s="6"/>
      <c r="T5" s="6"/>
      <c r="U5" s="6"/>
      <c r="V5" s="6"/>
      <c r="W5" s="6"/>
      <c r="X5" s="6"/>
      <c r="Y5" s="8" t="s">
        <v>83</v>
      </c>
      <c r="Z5" s="1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7" spans="1:45" x14ac:dyDescent="0.25">
      <c r="A7" s="9">
        <v>100048607</v>
      </c>
      <c r="B7" s="9" t="s">
        <v>62</v>
      </c>
      <c r="C7" s="9" t="s">
        <v>20</v>
      </c>
      <c r="D7" s="9">
        <v>551579</v>
      </c>
      <c r="E7" s="9" t="s">
        <v>63</v>
      </c>
      <c r="F7" s="10">
        <v>42541</v>
      </c>
      <c r="G7" s="9" t="s">
        <v>0</v>
      </c>
      <c r="H7" s="9">
        <v>0</v>
      </c>
      <c r="I7" s="9" t="s">
        <v>64</v>
      </c>
      <c r="J7" s="11">
        <v>61</v>
      </c>
      <c r="K7" s="14">
        <v>21</v>
      </c>
      <c r="L7" s="11">
        <v>61</v>
      </c>
      <c r="M7" s="15">
        <v>41</v>
      </c>
      <c r="N7" s="15">
        <v>41</v>
      </c>
      <c r="O7" s="11">
        <v>61</v>
      </c>
      <c r="P7" s="11">
        <v>61</v>
      </c>
      <c r="Q7" s="11">
        <v>61</v>
      </c>
      <c r="Y7" s="3">
        <v>305</v>
      </c>
    </row>
    <row r="8" spans="1:45" x14ac:dyDescent="0.25">
      <c r="A8" s="9">
        <v>100048563</v>
      </c>
      <c r="B8" s="9" t="s">
        <v>8</v>
      </c>
      <c r="C8" s="9" t="s">
        <v>9</v>
      </c>
      <c r="D8" s="9">
        <v>552847</v>
      </c>
      <c r="E8" s="9" t="s">
        <v>75</v>
      </c>
      <c r="F8" s="10">
        <v>42441</v>
      </c>
      <c r="G8" s="9" t="s">
        <v>0</v>
      </c>
      <c r="H8" s="9">
        <v>0</v>
      </c>
      <c r="I8" s="9" t="s">
        <v>76</v>
      </c>
      <c r="J8" s="11">
        <v>41</v>
      </c>
      <c r="K8" s="1">
        <v>41</v>
      </c>
      <c r="M8" s="11">
        <v>61</v>
      </c>
      <c r="N8" s="11">
        <v>61</v>
      </c>
      <c r="P8" s="15">
        <v>41</v>
      </c>
      <c r="Q8" s="11">
        <v>61</v>
      </c>
      <c r="Y8" s="3">
        <v>265</v>
      </c>
    </row>
    <row r="9" spans="1:45" x14ac:dyDescent="0.25">
      <c r="A9" s="9">
        <v>100048661</v>
      </c>
      <c r="B9" s="9" t="s">
        <v>62</v>
      </c>
      <c r="C9" s="9" t="s">
        <v>20</v>
      </c>
      <c r="D9" s="9">
        <v>551580</v>
      </c>
      <c r="E9" s="9" t="s">
        <v>68</v>
      </c>
      <c r="F9" s="10">
        <v>42517</v>
      </c>
      <c r="G9" s="9" t="s">
        <v>0</v>
      </c>
      <c r="H9" s="9">
        <v>0</v>
      </c>
      <c r="I9" s="9" t="s">
        <v>69</v>
      </c>
      <c r="J9" s="11">
        <v>41</v>
      </c>
      <c r="K9" s="1">
        <v>61</v>
      </c>
      <c r="L9" s="11">
        <v>41</v>
      </c>
      <c r="M9" s="15">
        <v>41</v>
      </c>
      <c r="N9" s="11">
        <v>61</v>
      </c>
      <c r="O9" s="11">
        <v>61</v>
      </c>
      <c r="P9" s="15">
        <v>41</v>
      </c>
      <c r="Q9" s="15">
        <v>41</v>
      </c>
      <c r="Y9" s="3">
        <v>265</v>
      </c>
    </row>
    <row r="10" spans="1:45" x14ac:dyDescent="0.25">
      <c r="A10" s="9">
        <v>100049587</v>
      </c>
      <c r="B10" s="9" t="s">
        <v>51</v>
      </c>
      <c r="C10" s="9" t="s">
        <v>52</v>
      </c>
      <c r="D10" s="9">
        <v>550141</v>
      </c>
      <c r="E10" s="9" t="s">
        <v>73</v>
      </c>
      <c r="F10" s="10">
        <v>42503</v>
      </c>
      <c r="G10" s="9" t="s">
        <v>0</v>
      </c>
      <c r="H10" s="9">
        <v>0</v>
      </c>
      <c r="I10" s="9" t="s">
        <v>74</v>
      </c>
      <c r="J10" s="11">
        <v>31</v>
      </c>
      <c r="K10" s="14">
        <v>21</v>
      </c>
      <c r="L10" s="11">
        <v>61</v>
      </c>
      <c r="M10" s="11">
        <v>41</v>
      </c>
      <c r="N10" s="11">
        <v>61</v>
      </c>
      <c r="P10" s="15">
        <v>11</v>
      </c>
      <c r="Q10" s="11">
        <v>61</v>
      </c>
      <c r="Y10" s="3">
        <v>255</v>
      </c>
    </row>
    <row r="11" spans="1:45" x14ac:dyDescent="0.25">
      <c r="A11" s="9">
        <v>100048739</v>
      </c>
      <c r="B11" s="9" t="s">
        <v>70</v>
      </c>
      <c r="C11" s="9" t="s">
        <v>37</v>
      </c>
      <c r="D11" s="9">
        <v>551369</v>
      </c>
      <c r="E11" s="9" t="s">
        <v>71</v>
      </c>
      <c r="F11" s="10">
        <v>42456</v>
      </c>
      <c r="G11" s="9" t="s">
        <v>0</v>
      </c>
      <c r="H11" s="9">
        <v>0</v>
      </c>
      <c r="I11" s="9" t="s">
        <v>72</v>
      </c>
      <c r="J11" s="11">
        <v>61</v>
      </c>
      <c r="K11" s="1">
        <v>21</v>
      </c>
      <c r="L11" s="15">
        <v>1</v>
      </c>
      <c r="M11" s="11">
        <v>11</v>
      </c>
      <c r="N11" s="11">
        <v>41</v>
      </c>
      <c r="O11" s="15">
        <v>1</v>
      </c>
      <c r="P11" s="15">
        <v>1</v>
      </c>
      <c r="Q11" s="11">
        <v>21</v>
      </c>
      <c r="Y11" s="3">
        <v>155</v>
      </c>
    </row>
    <row r="12" spans="1:45" x14ac:dyDescent="0.25">
      <c r="A12" s="9">
        <v>100049813</v>
      </c>
      <c r="B12" s="9" t="s">
        <v>65</v>
      </c>
      <c r="C12" s="9" t="s">
        <v>6</v>
      </c>
      <c r="D12" s="9">
        <v>556839</v>
      </c>
      <c r="E12" s="9" t="s">
        <v>66</v>
      </c>
      <c r="F12" s="10">
        <v>42430</v>
      </c>
      <c r="G12" s="9" t="s">
        <v>0</v>
      </c>
      <c r="H12" s="9">
        <v>0</v>
      </c>
      <c r="I12" s="9" t="s">
        <v>67</v>
      </c>
      <c r="J12" s="1"/>
      <c r="K12" s="1">
        <v>21</v>
      </c>
      <c r="L12" s="15">
        <v>11</v>
      </c>
      <c r="M12" s="11">
        <v>21</v>
      </c>
      <c r="N12" s="11">
        <v>21</v>
      </c>
      <c r="O12" s="15">
        <v>11</v>
      </c>
      <c r="P12" s="11">
        <v>21</v>
      </c>
      <c r="Q12" s="11">
        <v>61</v>
      </c>
      <c r="Y12" s="3">
        <v>145</v>
      </c>
    </row>
    <row r="13" spans="1:45" x14ac:dyDescent="0.25">
      <c r="A13" s="9">
        <v>100048455</v>
      </c>
      <c r="B13" s="9" t="s">
        <v>17</v>
      </c>
      <c r="C13" s="9" t="s">
        <v>3</v>
      </c>
      <c r="D13" s="9">
        <v>556497</v>
      </c>
      <c r="E13" s="9" t="s">
        <v>80</v>
      </c>
      <c r="F13" s="10">
        <v>42451</v>
      </c>
      <c r="G13" s="9" t="s">
        <v>0</v>
      </c>
      <c r="H13" s="9">
        <v>0</v>
      </c>
      <c r="I13" s="9" t="s">
        <v>81</v>
      </c>
      <c r="J13" s="1"/>
      <c r="K13" s="1">
        <v>21</v>
      </c>
      <c r="L13" s="11">
        <v>1</v>
      </c>
      <c r="M13" s="11">
        <v>21</v>
      </c>
      <c r="N13" s="11">
        <v>41</v>
      </c>
      <c r="O13" s="11">
        <v>41</v>
      </c>
      <c r="P13" s="15">
        <v>1</v>
      </c>
      <c r="Y13" s="3">
        <v>125</v>
      </c>
    </row>
    <row r="14" spans="1:45" x14ac:dyDescent="0.25">
      <c r="A14" s="9">
        <v>100050130</v>
      </c>
      <c r="B14" s="9" t="s">
        <v>124</v>
      </c>
      <c r="C14" s="9" t="s">
        <v>26</v>
      </c>
      <c r="D14" s="9">
        <v>552176</v>
      </c>
      <c r="E14" s="9" t="s">
        <v>123</v>
      </c>
      <c r="F14" s="10">
        <v>42484</v>
      </c>
      <c r="G14" s="9" t="s">
        <v>0</v>
      </c>
      <c r="H14" s="9">
        <v>0</v>
      </c>
      <c r="I14" s="9" t="s">
        <v>122</v>
      </c>
      <c r="O14" s="11">
        <v>61</v>
      </c>
      <c r="Q14" s="11">
        <v>61</v>
      </c>
      <c r="Y14" s="3">
        <f>SUM(J14:X14)</f>
        <v>122</v>
      </c>
    </row>
    <row r="15" spans="1:45" x14ac:dyDescent="0.25">
      <c r="A15" s="9">
        <v>100048790</v>
      </c>
      <c r="B15" s="9" t="s">
        <v>114</v>
      </c>
      <c r="C15" s="9" t="s">
        <v>26</v>
      </c>
      <c r="D15" s="9">
        <v>556579</v>
      </c>
      <c r="E15" s="9" t="s">
        <v>115</v>
      </c>
      <c r="F15" s="10">
        <v>42546</v>
      </c>
      <c r="G15" s="9" t="s">
        <v>0</v>
      </c>
      <c r="H15" s="9">
        <v>0</v>
      </c>
      <c r="I15" s="9" t="s">
        <v>116</v>
      </c>
      <c r="J15" s="1"/>
      <c r="K15" s="1"/>
      <c r="N15" s="11">
        <v>61</v>
      </c>
      <c r="O15" s="11">
        <v>1</v>
      </c>
      <c r="P15" s="11">
        <v>1</v>
      </c>
      <c r="Q15" s="11">
        <v>21</v>
      </c>
      <c r="Y15" s="3">
        <f>SUM(J15:X15)</f>
        <v>84</v>
      </c>
    </row>
    <row r="16" spans="1:45" x14ac:dyDescent="0.25">
      <c r="A16" s="9">
        <v>100050289</v>
      </c>
      <c r="B16" s="9" t="s">
        <v>104</v>
      </c>
      <c r="C16" s="9" t="s">
        <v>53</v>
      </c>
      <c r="D16" s="9">
        <v>556948</v>
      </c>
      <c r="E16" s="9" t="s">
        <v>103</v>
      </c>
      <c r="F16" s="10">
        <v>42511</v>
      </c>
      <c r="G16" s="9" t="s">
        <v>0</v>
      </c>
      <c r="H16" s="9">
        <v>0</v>
      </c>
      <c r="I16" s="9" t="s">
        <v>102</v>
      </c>
      <c r="J16" s="1"/>
      <c r="L16" s="11">
        <v>41</v>
      </c>
      <c r="P16" s="11">
        <v>1</v>
      </c>
      <c r="Q16" s="11">
        <v>41</v>
      </c>
      <c r="Y16" s="3">
        <f>SUM(J16:X16)</f>
        <v>83</v>
      </c>
    </row>
    <row r="17" spans="1:25" x14ac:dyDescent="0.25">
      <c r="A17" s="9">
        <v>100049838</v>
      </c>
      <c r="B17" s="9" t="s">
        <v>107</v>
      </c>
      <c r="C17" s="9" t="s">
        <v>108</v>
      </c>
      <c r="D17" s="9">
        <v>550919</v>
      </c>
      <c r="E17" s="9" t="s">
        <v>109</v>
      </c>
      <c r="F17" s="10">
        <v>42490</v>
      </c>
      <c r="G17" s="9" t="s">
        <v>0</v>
      </c>
      <c r="H17" s="9">
        <v>0</v>
      </c>
      <c r="I17" s="9" t="s">
        <v>110</v>
      </c>
      <c r="J17" s="1"/>
      <c r="K17" s="1"/>
      <c r="N17" s="11">
        <v>41</v>
      </c>
      <c r="O17" s="11">
        <v>11</v>
      </c>
      <c r="P17" s="11">
        <v>11</v>
      </c>
      <c r="Q17" s="11">
        <v>11</v>
      </c>
      <c r="Y17" s="3">
        <f>SUM(J17:X17)</f>
        <v>74</v>
      </c>
    </row>
    <row r="18" spans="1:25" x14ac:dyDescent="0.25">
      <c r="A18" s="9">
        <v>100049827</v>
      </c>
      <c r="B18" s="9" t="s">
        <v>111</v>
      </c>
      <c r="C18" s="9" t="s">
        <v>108</v>
      </c>
      <c r="D18" s="9">
        <v>551019</v>
      </c>
      <c r="E18" s="9" t="s">
        <v>112</v>
      </c>
      <c r="F18" s="10">
        <v>42516</v>
      </c>
      <c r="G18" s="9" t="s">
        <v>0</v>
      </c>
      <c r="H18" s="9">
        <v>0</v>
      </c>
      <c r="I18" s="9" t="s">
        <v>113</v>
      </c>
      <c r="J18" s="1"/>
      <c r="K18" s="1"/>
      <c r="N18" s="11">
        <v>11</v>
      </c>
      <c r="O18" s="11">
        <v>1</v>
      </c>
      <c r="P18" s="11">
        <v>11</v>
      </c>
      <c r="Q18" s="11">
        <v>41</v>
      </c>
      <c r="Y18" s="3">
        <f>SUM(J18:X18)</f>
        <v>64</v>
      </c>
    </row>
    <row r="19" spans="1:25" x14ac:dyDescent="0.25">
      <c r="A19" s="9">
        <v>100049709</v>
      </c>
      <c r="B19" s="9" t="s">
        <v>7</v>
      </c>
      <c r="C19" s="9" t="s">
        <v>6</v>
      </c>
      <c r="D19" s="9">
        <v>552695</v>
      </c>
      <c r="E19" s="9" t="s">
        <v>91</v>
      </c>
      <c r="F19" s="10">
        <v>42452</v>
      </c>
      <c r="G19" s="9" t="s">
        <v>0</v>
      </c>
      <c r="H19" s="9">
        <v>0</v>
      </c>
      <c r="I19" s="9" t="s">
        <v>92</v>
      </c>
      <c r="J19" s="1"/>
      <c r="L19" s="11">
        <v>61</v>
      </c>
      <c r="Y19" s="3">
        <f>SUM(J19:X19)</f>
        <v>61</v>
      </c>
    </row>
    <row r="20" spans="1:25" x14ac:dyDescent="0.25">
      <c r="A20" s="9">
        <v>100049710</v>
      </c>
      <c r="B20" s="9" t="s">
        <v>7</v>
      </c>
      <c r="C20" s="9" t="s">
        <v>6</v>
      </c>
      <c r="D20" s="9">
        <v>550176</v>
      </c>
      <c r="E20" s="9" t="s">
        <v>93</v>
      </c>
      <c r="F20" s="10">
        <v>42498</v>
      </c>
      <c r="G20" s="9" t="s">
        <v>0</v>
      </c>
      <c r="H20" s="9">
        <v>0</v>
      </c>
      <c r="I20" s="9" t="s">
        <v>94</v>
      </c>
      <c r="J20" s="1"/>
      <c r="L20" s="11">
        <v>61</v>
      </c>
      <c r="Y20" s="3">
        <f>SUM(J20:X20)</f>
        <v>61</v>
      </c>
    </row>
    <row r="21" spans="1:25" x14ac:dyDescent="0.25">
      <c r="A21" s="9">
        <v>100049468</v>
      </c>
      <c r="B21" s="9" t="s">
        <v>95</v>
      </c>
      <c r="C21" s="9" t="s">
        <v>53</v>
      </c>
      <c r="D21" s="9">
        <v>550253</v>
      </c>
      <c r="E21" s="9" t="s">
        <v>96</v>
      </c>
      <c r="F21" s="10">
        <v>42524</v>
      </c>
      <c r="G21" s="9" t="s">
        <v>0</v>
      </c>
      <c r="H21" s="9">
        <v>0</v>
      </c>
      <c r="I21" s="9" t="s">
        <v>97</v>
      </c>
      <c r="J21" s="1"/>
      <c r="K21" s="1">
        <v>11</v>
      </c>
      <c r="N21" s="11">
        <v>21</v>
      </c>
      <c r="O21" s="11">
        <v>11</v>
      </c>
      <c r="P21" s="11">
        <v>1</v>
      </c>
      <c r="Y21" s="3">
        <f>SUM(J21:X21)</f>
        <v>44</v>
      </c>
    </row>
  </sheetData>
  <sortState xmlns:xlrd2="http://schemas.microsoft.com/office/spreadsheetml/2017/richdata2" ref="A7:AS21">
    <sortCondition descending="1" ref="Y7:Y2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2" ma:contentTypeDescription="Een nieuw document maken." ma:contentTypeScope="" ma:versionID="79c89fdd006013eea490a83406d71d51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65e0a00e02be8f45939fa1df1db4f67e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AC682-CEF4-4A62-81A5-829F4EFBD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0C20D3-6DBF-410B-81C5-3EA8ABE45E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2AC0DE-080D-4FEB-8E5E-4E4D65AC7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6-jarigen</vt:lpstr>
      <vt:lpstr>5-jarigen</vt:lpstr>
      <vt:lpstr>4-jarigen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Regine Laeremans</cp:lastModifiedBy>
  <dcterms:created xsi:type="dcterms:W3CDTF">2020-08-11T07:29:52Z</dcterms:created>
  <dcterms:modified xsi:type="dcterms:W3CDTF">2020-09-07T13:57:12Z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