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P1/2022-2023/"/>
    </mc:Choice>
  </mc:AlternateContent>
  <xr:revisionPtr revIDLastSave="110" documentId="8_{A35A92BD-DBA5-4798-8E15-4AD798485AD6}" xr6:coauthVersionLast="47" xr6:coauthVersionMax="47" xr10:uidLastSave="{11EEA9EF-322E-43EC-A8A8-2564EE76F489}"/>
  <bookViews>
    <workbookView xWindow="-108" yWindow="-108" windowWidth="23256" windowHeight="12576" firstSheet="1" activeTab="2" xr2:uid="{00000000-000D-0000-FFFF-FFFF00000000}"/>
  </bookViews>
  <sheets>
    <sheet name="B80-BL BAR A + ST" sheetId="1" r:id="rId1"/>
    <sheet name="C90-CL BAR A + ST" sheetId="3" r:id="rId2"/>
    <sheet name="C100- CM BAR A " sheetId="5" r:id="rId3"/>
    <sheet name="DL-D100 BAR A + ST" sheetId="7" r:id="rId4"/>
    <sheet name="DM - D110 BAR A + ST" sheetId="13" r:id="rId5"/>
  </sheets>
  <definedNames>
    <definedName name="_xlnm.Print_Area" localSheetId="2">'C100- CM BAR A '!$B$1:$J$6</definedName>
    <definedName name="_xlnm.Print_Area" localSheetId="1">'C90-CL BAR A + ST'!$B$1:$J$17</definedName>
    <definedName name="_xlnm.Print_Area" localSheetId="3">'DL-D100 BAR A + ST'!$B$1:$J$63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3" i="13" l="1"/>
  <c r="T22" i="13"/>
  <c r="T21" i="13"/>
  <c r="T20" i="13"/>
  <c r="V20" i="13" s="1"/>
  <c r="T19" i="13"/>
  <c r="V19" i="13" s="1"/>
  <c r="T18" i="13"/>
  <c r="V18" i="13" s="1"/>
  <c r="T17" i="13"/>
  <c r="V17" i="13" s="1"/>
  <c r="T16" i="13"/>
  <c r="V16" i="13" s="1"/>
  <c r="T15" i="13"/>
  <c r="V15" i="13" s="1"/>
  <c r="T14" i="13"/>
  <c r="V14" i="13" s="1"/>
  <c r="T13" i="13"/>
  <c r="V13" i="13" s="1"/>
  <c r="T12" i="13"/>
  <c r="V12" i="13" s="1"/>
  <c r="T11" i="13"/>
  <c r="V11" i="13" s="1"/>
  <c r="T10" i="13"/>
  <c r="V10" i="13" s="1"/>
  <c r="T9" i="13"/>
  <c r="V9" i="13" s="1"/>
  <c r="T8" i="13"/>
  <c r="V8" i="13" s="1"/>
  <c r="T7" i="13"/>
  <c r="V7" i="13" s="1"/>
  <c r="T6" i="13"/>
  <c r="V6" i="13" s="1"/>
  <c r="T5" i="13"/>
  <c r="V5" i="13" s="1"/>
  <c r="T4" i="13"/>
  <c r="V4" i="13" s="1"/>
  <c r="T3" i="13"/>
  <c r="V3" i="13" s="1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7" i="7"/>
  <c r="T46" i="7"/>
  <c r="V46" i="7" s="1"/>
  <c r="T45" i="7"/>
  <c r="V45" i="7" s="1"/>
  <c r="T44" i="7"/>
  <c r="V44" i="7" s="1"/>
  <c r="V43" i="7"/>
  <c r="T43" i="7"/>
  <c r="T42" i="7"/>
  <c r="V42" i="7" s="1"/>
  <c r="T41" i="7"/>
  <c r="V41" i="7" s="1"/>
  <c r="T40" i="7"/>
  <c r="V40" i="7" s="1"/>
  <c r="V39" i="7"/>
  <c r="T39" i="7"/>
  <c r="T38" i="7"/>
  <c r="V38" i="7" s="1"/>
  <c r="T37" i="7"/>
  <c r="V37" i="7" s="1"/>
  <c r="T36" i="7"/>
  <c r="V36" i="7" s="1"/>
  <c r="T35" i="7"/>
  <c r="V35" i="7" s="1"/>
  <c r="V34" i="7"/>
  <c r="T34" i="7"/>
  <c r="T33" i="7"/>
  <c r="V33" i="7" s="1"/>
  <c r="T32" i="7"/>
  <c r="V32" i="7" s="1"/>
  <c r="T31" i="7"/>
  <c r="V31" i="7" s="1"/>
  <c r="T30" i="7"/>
  <c r="V30" i="7" s="1"/>
  <c r="V29" i="7"/>
  <c r="T29" i="7"/>
  <c r="T28" i="7"/>
  <c r="V28" i="7" s="1"/>
  <c r="T27" i="7"/>
  <c r="V27" i="7" s="1"/>
  <c r="T26" i="7"/>
  <c r="V26" i="7" s="1"/>
  <c r="T25" i="7"/>
  <c r="V25" i="7" s="1"/>
  <c r="T24" i="7"/>
  <c r="V24" i="7" s="1"/>
  <c r="T23" i="7"/>
  <c r="V23" i="7" s="1"/>
  <c r="T22" i="7"/>
  <c r="V22" i="7" s="1"/>
  <c r="T21" i="7"/>
  <c r="V21" i="7" s="1"/>
  <c r="T20" i="7"/>
  <c r="V20" i="7" s="1"/>
  <c r="T19" i="7"/>
  <c r="V19" i="7" s="1"/>
  <c r="T18" i="7"/>
  <c r="V18" i="7" s="1"/>
  <c r="T17" i="7"/>
  <c r="V17" i="7" s="1"/>
  <c r="T16" i="7"/>
  <c r="V16" i="7" s="1"/>
  <c r="T15" i="7"/>
  <c r="V15" i="7" s="1"/>
  <c r="T14" i="7"/>
  <c r="V14" i="7" s="1"/>
  <c r="T13" i="7"/>
  <c r="V13" i="7" s="1"/>
  <c r="T12" i="7"/>
  <c r="V12" i="7" s="1"/>
  <c r="T11" i="7"/>
  <c r="V11" i="7" s="1"/>
  <c r="T10" i="7"/>
  <c r="V10" i="7" s="1"/>
  <c r="T9" i="7"/>
  <c r="V9" i="7" s="1"/>
  <c r="T8" i="7"/>
  <c r="V8" i="7" s="1"/>
  <c r="T7" i="7"/>
  <c r="V7" i="7" s="1"/>
  <c r="T6" i="7"/>
  <c r="V6" i="7" s="1"/>
  <c r="T5" i="7"/>
  <c r="V5" i="7" s="1"/>
  <c r="T4" i="7"/>
  <c r="V4" i="7" s="1"/>
  <c r="T3" i="7"/>
  <c r="V3" i="7" s="1"/>
  <c r="V5" i="5"/>
  <c r="V4" i="5"/>
  <c r="T3" i="5"/>
  <c r="V3" i="5" s="1"/>
  <c r="T17" i="3"/>
  <c r="T16" i="3"/>
  <c r="T15" i="3"/>
  <c r="T14" i="3"/>
  <c r="V14" i="3" s="1"/>
  <c r="T13" i="3"/>
  <c r="V13" i="3" s="1"/>
  <c r="T12" i="3"/>
  <c r="V12" i="3" s="1"/>
  <c r="T11" i="3"/>
  <c r="V11" i="3" s="1"/>
  <c r="T10" i="3"/>
  <c r="V10" i="3" s="1"/>
  <c r="T9" i="3"/>
  <c r="V9" i="3" s="1"/>
  <c r="T8" i="3"/>
  <c r="V8" i="3" s="1"/>
  <c r="T7" i="3"/>
  <c r="V7" i="3" s="1"/>
  <c r="T6" i="3"/>
  <c r="V6" i="3" s="1"/>
  <c r="V5" i="3"/>
  <c r="T5" i="3"/>
  <c r="T4" i="3"/>
  <c r="V4" i="3" s="1"/>
  <c r="T3" i="3"/>
  <c r="V3" i="3" s="1"/>
  <c r="T35" i="1"/>
  <c r="T34" i="1"/>
  <c r="T33" i="1"/>
  <c r="T32" i="1"/>
  <c r="T31" i="1"/>
  <c r="T30" i="1"/>
  <c r="T29" i="1"/>
  <c r="T28" i="1"/>
  <c r="T27" i="1"/>
  <c r="V27" i="1" s="1"/>
  <c r="T26" i="1"/>
  <c r="V26" i="1" s="1"/>
  <c r="T25" i="1"/>
  <c r="V25" i="1" s="1"/>
  <c r="T24" i="1"/>
  <c r="V24" i="1" s="1"/>
  <c r="T23" i="1"/>
  <c r="V23" i="1" s="1"/>
  <c r="T22" i="1"/>
  <c r="V22" i="1" s="1"/>
  <c r="T21" i="1"/>
  <c r="V21" i="1" s="1"/>
  <c r="T20" i="1"/>
  <c r="V20" i="1" s="1"/>
  <c r="T19" i="1"/>
  <c r="V19" i="1" s="1"/>
  <c r="T18" i="1"/>
  <c r="V18" i="1" s="1"/>
  <c r="V17" i="1"/>
  <c r="T17" i="1"/>
  <c r="T16" i="1"/>
  <c r="V16" i="1" s="1"/>
  <c r="T15" i="1"/>
  <c r="V15" i="1" s="1"/>
  <c r="T14" i="1"/>
  <c r="V14" i="1" s="1"/>
  <c r="V13" i="1"/>
  <c r="T13" i="1"/>
  <c r="T12" i="1"/>
  <c r="V12" i="1" s="1"/>
  <c r="T11" i="1"/>
  <c r="V11" i="1" s="1"/>
  <c r="V10" i="1"/>
  <c r="T10" i="1"/>
  <c r="V9" i="1"/>
  <c r="T9" i="1"/>
  <c r="T8" i="1"/>
  <c r="V8" i="1" s="1"/>
  <c r="T7" i="1"/>
  <c r="V7" i="1" s="1"/>
  <c r="V6" i="1"/>
  <c r="T6" i="1"/>
  <c r="V5" i="1"/>
  <c r="T5" i="1"/>
  <c r="T4" i="1"/>
  <c r="V4" i="1" s="1"/>
  <c r="T3" i="1"/>
  <c r="V3" i="1" s="1"/>
  <c r="K11" i="3"/>
  <c r="I51" i="7"/>
  <c r="I25" i="1"/>
  <c r="K25" i="1" s="1"/>
  <c r="I24" i="1"/>
  <c r="K24" i="1" s="1"/>
  <c r="I19" i="1"/>
  <c r="K19" i="1" s="1"/>
  <c r="I21" i="1"/>
  <c r="K21" i="1" s="1"/>
  <c r="I18" i="1"/>
  <c r="K18" i="1" s="1"/>
  <c r="I16" i="1"/>
  <c r="K16" i="1" s="1"/>
  <c r="I15" i="1"/>
  <c r="K15" i="1" s="1"/>
  <c r="I22" i="1"/>
  <c r="K22" i="1" s="1"/>
  <c r="I10" i="1"/>
  <c r="K10" i="1" s="1"/>
  <c r="I33" i="1"/>
  <c r="I28" i="1"/>
  <c r="I17" i="1"/>
  <c r="K17" i="1" s="1"/>
  <c r="I32" i="1"/>
  <c r="I4" i="1"/>
  <c r="K4" i="1" s="1"/>
  <c r="I20" i="1"/>
  <c r="K20" i="1" s="1"/>
  <c r="I13" i="1"/>
  <c r="K13" i="1" s="1"/>
  <c r="I6" i="1"/>
  <c r="K6" i="1" s="1"/>
  <c r="I11" i="1"/>
  <c r="K11" i="1" s="1"/>
  <c r="I9" i="1"/>
  <c r="K9" i="1" s="1"/>
  <c r="I7" i="1"/>
  <c r="K7" i="1" s="1"/>
  <c r="I5" i="1"/>
  <c r="K5" i="1" s="1"/>
  <c r="I34" i="1"/>
  <c r="I30" i="1"/>
  <c r="I27" i="1"/>
  <c r="K27" i="1" s="1"/>
  <c r="I31" i="1"/>
  <c r="I29" i="1"/>
  <c r="I23" i="1"/>
  <c r="K23" i="1" s="1"/>
  <c r="I26" i="1"/>
  <c r="K26" i="1" s="1"/>
  <c r="I12" i="1"/>
  <c r="K12" i="1" s="1"/>
  <c r="I3" i="1"/>
  <c r="K3" i="1" s="1"/>
  <c r="I8" i="1"/>
  <c r="K8" i="1" s="1"/>
  <c r="I14" i="1"/>
  <c r="K14" i="1" s="1"/>
  <c r="I6" i="5"/>
  <c r="I8" i="13"/>
  <c r="K8" i="13" s="1"/>
  <c r="I59" i="7"/>
  <c r="I58" i="7"/>
  <c r="I57" i="7"/>
  <c r="I49" i="7"/>
  <c r="I20" i="13"/>
  <c r="K20" i="13" s="1"/>
  <c r="I22" i="13"/>
  <c r="I19" i="13"/>
  <c r="K19" i="13" s="1"/>
  <c r="I21" i="13"/>
  <c r="I15" i="13"/>
  <c r="K15" i="13" s="1"/>
  <c r="I18" i="13"/>
  <c r="K18" i="13" s="1"/>
  <c r="I14" i="13"/>
  <c r="K14" i="13" s="1"/>
  <c r="I10" i="13"/>
  <c r="K10" i="13" s="1"/>
  <c r="I11" i="13"/>
  <c r="K11" i="13" s="1"/>
  <c r="I16" i="13"/>
  <c r="K16" i="13" s="1"/>
  <c r="I17" i="13"/>
  <c r="K17" i="13" s="1"/>
  <c r="I13" i="13"/>
  <c r="K13" i="13" s="1"/>
  <c r="I12" i="13"/>
  <c r="K12" i="13" s="1"/>
  <c r="I7" i="13"/>
  <c r="K7" i="13" s="1"/>
  <c r="I9" i="13"/>
  <c r="K9" i="13" s="1"/>
  <c r="I6" i="13"/>
  <c r="K6" i="13" s="1"/>
  <c r="I4" i="13"/>
  <c r="K4" i="13" s="1"/>
  <c r="I5" i="13"/>
  <c r="K5" i="13" s="1"/>
  <c r="I3" i="13"/>
  <c r="K3" i="13" s="1"/>
  <c r="I46" i="7"/>
  <c r="K46" i="7" s="1"/>
  <c r="I42" i="7"/>
  <c r="K42" i="7" s="1"/>
  <c r="I45" i="7"/>
  <c r="K45" i="7" s="1"/>
  <c r="I54" i="7"/>
  <c r="I56" i="7"/>
  <c r="I55" i="7"/>
  <c r="I52" i="7"/>
  <c r="I60" i="7"/>
  <c r="I53" i="7"/>
  <c r="I32" i="7"/>
  <c r="K32" i="7" s="1"/>
  <c r="I36" i="7"/>
  <c r="K36" i="7" s="1"/>
  <c r="I37" i="7"/>
  <c r="K37" i="7" s="1"/>
  <c r="I50" i="7"/>
  <c r="I43" i="7"/>
  <c r="K43" i="7" s="1"/>
  <c r="I41" i="7"/>
  <c r="K41" i="7" s="1"/>
  <c r="I40" i="7"/>
  <c r="K40" i="7" s="1"/>
  <c r="I44" i="7"/>
  <c r="K44" i="7" s="1"/>
  <c r="I29" i="7"/>
  <c r="K29" i="7" s="1"/>
  <c r="I39" i="7"/>
  <c r="K39" i="7" s="1"/>
  <c r="I26" i="7"/>
  <c r="K26" i="7" s="1"/>
  <c r="I38" i="7"/>
  <c r="K38" i="7" s="1"/>
  <c r="I33" i="7"/>
  <c r="K33" i="7" s="1"/>
  <c r="I15" i="7"/>
  <c r="K15" i="7" s="1"/>
  <c r="I35" i="7"/>
  <c r="K35" i="7" s="1"/>
  <c r="I31" i="7"/>
  <c r="K31" i="7" s="1"/>
  <c r="I23" i="7"/>
  <c r="K23" i="7" s="1"/>
  <c r="I48" i="7"/>
  <c r="I47" i="7"/>
  <c r="I14" i="7"/>
  <c r="K14" i="7" s="1"/>
  <c r="I16" i="7"/>
  <c r="K16" i="7" s="1"/>
  <c r="I27" i="7"/>
  <c r="K27" i="7" s="1"/>
  <c r="I30" i="7"/>
  <c r="K30" i="7" s="1"/>
  <c r="I20" i="7"/>
  <c r="K20" i="7" s="1"/>
  <c r="I21" i="7"/>
  <c r="K21" i="7" s="1"/>
  <c r="I28" i="7"/>
  <c r="K28" i="7" s="1"/>
  <c r="I25" i="7"/>
  <c r="K25" i="7" s="1"/>
  <c r="I34" i="7"/>
  <c r="K34" i="7" s="1"/>
  <c r="I11" i="7"/>
  <c r="K11" i="7" s="1"/>
  <c r="I22" i="7"/>
  <c r="K22" i="7" s="1"/>
  <c r="I10" i="7"/>
  <c r="K10" i="7" s="1"/>
  <c r="I9" i="7"/>
  <c r="K9" i="7" s="1"/>
  <c r="I19" i="7"/>
  <c r="K19" i="7" s="1"/>
  <c r="I6" i="7"/>
  <c r="K6" i="7" s="1"/>
  <c r="I24" i="7"/>
  <c r="K24" i="7" s="1"/>
  <c r="I18" i="7"/>
  <c r="K18" i="7" s="1"/>
  <c r="I17" i="7"/>
  <c r="K17" i="7" s="1"/>
  <c r="I12" i="7"/>
  <c r="K12" i="7" s="1"/>
  <c r="I5" i="7"/>
  <c r="K5" i="7" s="1"/>
  <c r="I7" i="7"/>
  <c r="K7" i="7" s="1"/>
  <c r="I8" i="7"/>
  <c r="K8" i="7" s="1"/>
  <c r="I13" i="7"/>
  <c r="K13" i="7" s="1"/>
  <c r="I4" i="7"/>
  <c r="K4" i="7" s="1"/>
  <c r="I3" i="7"/>
  <c r="K3" i="7" s="1"/>
  <c r="I4" i="5"/>
  <c r="K4" i="5" s="1"/>
  <c r="I5" i="5"/>
  <c r="K5" i="5" s="1"/>
  <c r="I3" i="5"/>
  <c r="K3" i="5" s="1"/>
  <c r="I15" i="3"/>
  <c r="I16" i="3"/>
  <c r="I14" i="3"/>
  <c r="K14" i="3" s="1"/>
  <c r="I13" i="3"/>
  <c r="K13" i="3" s="1"/>
  <c r="I10" i="3"/>
  <c r="K10" i="3" s="1"/>
  <c r="I9" i="3"/>
  <c r="K9" i="3" s="1"/>
  <c r="I11" i="3"/>
  <c r="I8" i="3"/>
  <c r="K8" i="3" s="1"/>
  <c r="I6" i="3"/>
  <c r="K6" i="3" s="1"/>
  <c r="I12" i="3"/>
  <c r="K12" i="3" s="1"/>
  <c r="I4" i="3"/>
  <c r="K4" i="3" s="1"/>
  <c r="I5" i="3"/>
  <c r="K5" i="3" s="1"/>
  <c r="I7" i="3"/>
  <c r="K7" i="3" s="1"/>
  <c r="I3" i="3"/>
  <c r="K3" i="3" s="1"/>
</calcChain>
</file>

<file path=xl/sharedStrings.xml><?xml version="1.0" encoding="utf-8"?>
<sst xmlns="http://schemas.openxmlformats.org/spreadsheetml/2006/main" count="970" uniqueCount="248">
  <si>
    <t>Deelnemer</t>
  </si>
  <si>
    <t>LINN GEYSEN</t>
  </si>
  <si>
    <t>BOOMER</t>
  </si>
  <si>
    <t>FERRE ADRIAENSEN</t>
  </si>
  <si>
    <t>MICKEY</t>
  </si>
  <si>
    <t>JUNE CAERS</t>
  </si>
  <si>
    <t>QUEENY VAN HET ROZENDAELHOF</t>
  </si>
  <si>
    <t>MAX ADRIAENSEN</t>
  </si>
  <si>
    <t>AMELIE VAN DE PUTTE</t>
  </si>
  <si>
    <t>CAPPUCINO</t>
  </si>
  <si>
    <t>CIS KENIS</t>
  </si>
  <si>
    <t>MICHELANGELO STAR</t>
  </si>
  <si>
    <t>CHARLOTTE FOUQUAET</t>
  </si>
  <si>
    <t>FROZEN VAN HET NONNENBOS</t>
  </si>
  <si>
    <t>THIBO FRANKEN</t>
  </si>
  <si>
    <t>DE WHEEM''S CLAUDIA</t>
  </si>
  <si>
    <t>MICHÈLE VERLINDEN</t>
  </si>
  <si>
    <t>UNCLE JACK VAN ''T REBELSHOF</t>
  </si>
  <si>
    <t>OILILY VAN HET ROZENDAELHOF</t>
  </si>
  <si>
    <t>MEGAN VAN HEESWIJK</t>
  </si>
  <si>
    <t>FREOLE ROSE DES VENTS</t>
  </si>
  <si>
    <t>OELALA GOLDEN H</t>
  </si>
  <si>
    <t>IGOR</t>
  </si>
  <si>
    <t>KORTEHOEVE''S MAX</t>
  </si>
  <si>
    <t>JONAS VAN LOOVEREN</t>
  </si>
  <si>
    <t>ZALERO</t>
  </si>
  <si>
    <t>MIL VAN DE PUTTE</t>
  </si>
  <si>
    <t>OBELIX</t>
  </si>
  <si>
    <t>JOREN DE WINTER</t>
  </si>
  <si>
    <t>HOOPY</t>
  </si>
  <si>
    <t>ALEXANDER VAN VAERENBERGH</t>
  </si>
  <si>
    <t>NIEKE VAN ''T REBELSHOF</t>
  </si>
  <si>
    <t>AURÉLIE GOYVAERTS</t>
  </si>
  <si>
    <t>CHOOPY</t>
  </si>
  <si>
    <t>CHANEL OF LOVE</t>
  </si>
  <si>
    <t>VIC VAN DE NIEUWE HEIDE</t>
  </si>
  <si>
    <t>MATTIS VAN RAEMDONK</t>
  </si>
  <si>
    <t>MAKKER VAN DEN HOEK</t>
  </si>
  <si>
    <t>UNICORN VAN DE BROECKSE BEEMDEN</t>
  </si>
  <si>
    <t>JESSE VAN STEEN</t>
  </si>
  <si>
    <t>JOB</t>
  </si>
  <si>
    <t>HANNE DIDDENS</t>
  </si>
  <si>
    <t>SIENTJE "P"</t>
  </si>
  <si>
    <t>LENTEL BREUGELMANS</t>
  </si>
  <si>
    <t>SHERREE</t>
  </si>
  <si>
    <t>ELENA HEYLEN</t>
  </si>
  <si>
    <t>SIR FALCO</t>
  </si>
  <si>
    <t>MOORSTREET''S LENNON</t>
  </si>
  <si>
    <t>LOBKE PAUWELS</t>
  </si>
  <si>
    <t>FALDO</t>
  </si>
  <si>
    <t>ANOUK GEYSEN</t>
  </si>
  <si>
    <t>NASTY BOY</t>
  </si>
  <si>
    <t>GITTE LAENEN</t>
  </si>
  <si>
    <t>KISS ME VAN HET ROZENDAELHOF</t>
  </si>
  <si>
    <t>STIJN SEGERS</t>
  </si>
  <si>
    <t>MARADONNA VAN HET STRATENEINDE</t>
  </si>
  <si>
    <t>JITSKE VAN LOMMEL</t>
  </si>
  <si>
    <t>HEIDE''S BERG TREASURE</t>
  </si>
  <si>
    <t>ANNA MERTENS</t>
  </si>
  <si>
    <t>RILANA M V/H ROSKAMHOF</t>
  </si>
  <si>
    <t>NANOU MATTHEUS</t>
  </si>
  <si>
    <t>VENTURA OPTIMA</t>
  </si>
  <si>
    <t>SIEBELINK''S HOEVE LUCA</t>
  </si>
  <si>
    <t>LORE CHRISTIANEN</t>
  </si>
  <si>
    <t>UTINKA VAN DE KOUTER</t>
  </si>
  <si>
    <t>LOTTE DE PAUW</t>
  </si>
  <si>
    <t>SKYWALKER VAN HET KLAVERTJE</t>
  </si>
  <si>
    <t>THIBO DE WINTER</t>
  </si>
  <si>
    <t>VAZAL VAN DE WITTE DRIESENDIJK</t>
  </si>
  <si>
    <t>STAN BUTS</t>
  </si>
  <si>
    <t>QUELLE DAME VD VOGELZANG</t>
  </si>
  <si>
    <t>SUMMER</t>
  </si>
  <si>
    <t>SENSATION SW</t>
  </si>
  <si>
    <t>LIESELOT KOOREMANS</t>
  </si>
  <si>
    <t>REDBULL</t>
  </si>
  <si>
    <t>SIEN KENIS</t>
  </si>
  <si>
    <t>SKYBREAKER VAN DEN KIEVIT</t>
  </si>
  <si>
    <t>VINZ DE WEERDT</t>
  </si>
  <si>
    <t>QUEPASSA VAN DE RISTEN</t>
  </si>
  <si>
    <t>KATO VAN ELSEN</t>
  </si>
  <si>
    <t>NANDER DE LA CANA</t>
  </si>
  <si>
    <t>RANI VAN MOER</t>
  </si>
  <si>
    <t>LORD LOUSTIC DE GANZENDRIES</t>
  </si>
  <si>
    <t>RENÉE CAERS</t>
  </si>
  <si>
    <t>RED STAR DRUM VAN HET JUXSCHOT</t>
  </si>
  <si>
    <t>BO ADRIAENSEN</t>
  </si>
  <si>
    <t>VEGAS D.</t>
  </si>
  <si>
    <t>TIFFANY GEUDENS</t>
  </si>
  <si>
    <t>DIÉGO</t>
  </si>
  <si>
    <t>JANNE VERSTAPPEN</t>
  </si>
  <si>
    <t>RAMONA</t>
  </si>
  <si>
    <t>FEBE VAN DE ZANDE</t>
  </si>
  <si>
    <t>PRALINE DE CIVRY</t>
  </si>
  <si>
    <t>JINTHE VAN LOOVEREN</t>
  </si>
  <si>
    <t>OKIDOKI</t>
  </si>
  <si>
    <t>JOZEFIEN PIEDFORT</t>
  </si>
  <si>
    <t>PEPSI</t>
  </si>
  <si>
    <t>STERRE LEIRS</t>
  </si>
  <si>
    <t>VASCO VAN DE GROENHEUVEL</t>
  </si>
  <si>
    <t>WITSE GEYSEN</t>
  </si>
  <si>
    <t>VICTOR VAN DE GROENHEUVEL</t>
  </si>
  <si>
    <t>BJARNE GEYSEN</t>
  </si>
  <si>
    <t>BALLYERK SERGEANT PEPPER</t>
  </si>
  <si>
    <t>ARNE BUSCHMAN</t>
  </si>
  <si>
    <t>WASHINGTON VAN HET KLAVERTJE</t>
  </si>
  <si>
    <t>YELENA MAERTENS</t>
  </si>
  <si>
    <t>KALANDO "E" VAN HET JUXSCHOT</t>
  </si>
  <si>
    <t>AMÉLINE VAN GOMPEL</t>
  </si>
  <si>
    <t>GARRYDUFF KAMILLA</t>
  </si>
  <si>
    <t>MATIS DE COCK</t>
  </si>
  <si>
    <t>QUILINA VAN HET CASTANEAHOF</t>
  </si>
  <si>
    <t>JULIE VAN HOOIJDONK</t>
  </si>
  <si>
    <t>WENDELINA</t>
  </si>
  <si>
    <t>KIRSTEN FRANKEN</t>
  </si>
  <si>
    <t>ELVIRA</t>
  </si>
  <si>
    <t>MART MERTENS</t>
  </si>
  <si>
    <t>VELVET VAN DE GROENHEUVEL</t>
  </si>
  <si>
    <t>CLAIRE</t>
  </si>
  <si>
    <t>HANNAH HELSEN</t>
  </si>
  <si>
    <t>REPLAY F</t>
  </si>
  <si>
    <t>DIEUWKE VAN DEN BOGERD</t>
  </si>
  <si>
    <t>SHILAVSCA DRUM VAN HET JUXSCHOT</t>
  </si>
  <si>
    <t>CORNE''S HEIDY</t>
  </si>
  <si>
    <t>EMILY HOPPENBROUWERS</t>
  </si>
  <si>
    <t>OUKJE VAN DE GROENHEUVEL</t>
  </si>
  <si>
    <t>MIEN DE BIE</t>
  </si>
  <si>
    <t>JURIST</t>
  </si>
  <si>
    <t>PRINCESS VAN DE VRAAGHEIDE</t>
  </si>
  <si>
    <t>LISSE MERTENS</t>
  </si>
  <si>
    <t>MY SWEET ANGEL VD WACHENSHOEVE</t>
  </si>
  <si>
    <t>MORANE VERSTREPEN</t>
  </si>
  <si>
    <t>FOXY LADY</t>
  </si>
  <si>
    <t>JOSSE VERSTAPPEN</t>
  </si>
  <si>
    <t>RIETHOF''S MAGNIFIQUE</t>
  </si>
  <si>
    <t>BENTHE GEERTS</t>
  </si>
  <si>
    <t>OBLIX VAN ''T HOLLANDHOF</t>
  </si>
  <si>
    <t>LOTTE BOLLANSÉE</t>
  </si>
  <si>
    <t>ZION II VDK</t>
  </si>
  <si>
    <t>IRIS 20092424</t>
  </si>
  <si>
    <t>JASPER VAN LOOVEREN</t>
  </si>
  <si>
    <t>VOSJE</t>
  </si>
  <si>
    <t>CIS KOYEN</t>
  </si>
  <si>
    <t>EMERALD</t>
  </si>
  <si>
    <t>LOBKE VAN DE VEN</t>
  </si>
  <si>
    <t>NICOLINE VAN DE DELTHOEVE</t>
  </si>
  <si>
    <t>LUNE SANDERS</t>
  </si>
  <si>
    <t>PIMPERNEL DMC</t>
  </si>
  <si>
    <t>ROMY B2</t>
  </si>
  <si>
    <t>LORE SIPS</t>
  </si>
  <si>
    <t>DE HOFSTEDE''S MAARTJE 20102176</t>
  </si>
  <si>
    <t>ILANA CEULEMANS</t>
  </si>
  <si>
    <t>MABELINE''S JOEY JUNIOR</t>
  </si>
  <si>
    <t>IMAGINE</t>
  </si>
  <si>
    <t>PRIMEUR VAN DE DELTHOEVE</t>
  </si>
  <si>
    <t>JUST IN TIME VAN DUYVERSPUTTEN</t>
  </si>
  <si>
    <t>UP WIND''S BYOUTIE</t>
  </si>
  <si>
    <t>JADE DOUWEN</t>
  </si>
  <si>
    <t>NIJOUX VAN '' T ACHTERHOF</t>
  </si>
  <si>
    <t>JOPPE VAN HOECK</t>
  </si>
  <si>
    <t>ASTERHOF''S MERLIJN</t>
  </si>
  <si>
    <t>SAAR MEYVIS</t>
  </si>
  <si>
    <t>J''ADORE DIOR</t>
  </si>
  <si>
    <t>ELISE DELARUE</t>
  </si>
  <si>
    <t>RYTHMIC VAN DE GROENHEUVEL</t>
  </si>
  <si>
    <t>JOLY''S HONEYROSE</t>
  </si>
  <si>
    <t>EBRO</t>
  </si>
  <si>
    <t>LUNA CLAES</t>
  </si>
  <si>
    <t>ADDIE VAN ''T KAMERTJE</t>
  </si>
  <si>
    <t>DE HALGOREN ALLEGRO</t>
  </si>
  <si>
    <t>LOTTE VERBIST</t>
  </si>
  <si>
    <t>ULRIKE DE L''ESCAUT</t>
  </si>
  <si>
    <t>PRADA VAN DE HEIKENS</t>
  </si>
  <si>
    <t>MANFRED</t>
  </si>
  <si>
    <t>TINTIN VAN DEN  KIEVIT</t>
  </si>
  <si>
    <t>HERMES VAN''T KLINKHOF</t>
  </si>
  <si>
    <t>NEW PRINCESS VAN HET ROZENDAELHOF</t>
  </si>
  <si>
    <t>OAK FOREST ELMO</t>
  </si>
  <si>
    <t>JULIE LENAERTS</t>
  </si>
  <si>
    <t>LOU-HEERA</t>
  </si>
  <si>
    <t>Pixie B</t>
  </si>
  <si>
    <t>INE VAN HOECK</t>
  </si>
  <si>
    <t>ORCHID''S TALIA</t>
  </si>
  <si>
    <t>DIOR</t>
  </si>
  <si>
    <t>FLEUR STERCKX</t>
  </si>
  <si>
    <t>ORCHID''S XILLA</t>
  </si>
  <si>
    <t>TUCKER</t>
  </si>
  <si>
    <t>JONAS DAMEN</t>
  </si>
  <si>
    <t>DANNY B</t>
  </si>
  <si>
    <t>GREECE</t>
  </si>
  <si>
    <t>EMI DOUWEN</t>
  </si>
  <si>
    <t>CINDY</t>
  </si>
  <si>
    <t>MOJITO</t>
  </si>
  <si>
    <t>FLORIAN VAN BYLEN</t>
  </si>
  <si>
    <t>JERRY</t>
  </si>
  <si>
    <t>MAGIC LADY VD OSSENHOEK</t>
  </si>
  <si>
    <t>DARK LADY</t>
  </si>
  <si>
    <t>ALINA JANSSENS</t>
  </si>
  <si>
    <t>LEANDRA</t>
  </si>
  <si>
    <t>Punten   M-indoors</t>
  </si>
  <si>
    <t>Cluster</t>
  </si>
  <si>
    <t>Punten  Cluster</t>
  </si>
  <si>
    <t>TOTAAL</t>
  </si>
  <si>
    <t>Paard</t>
  </si>
  <si>
    <t>Plaats M-indoor</t>
  </si>
  <si>
    <t>Plaats cluster</t>
  </si>
  <si>
    <t>LIZAME</t>
  </si>
  <si>
    <t>CARO MARIËN</t>
  </si>
  <si>
    <t>KANTJE'S FIFTYFIFTY (D)</t>
  </si>
  <si>
    <t>UNIQUE VAN HET KLAVERTJE</t>
  </si>
  <si>
    <t>HOBRES</t>
  </si>
  <si>
    <t>HEGEMOTU</t>
  </si>
  <si>
    <t xml:space="preserve">TIANY ADRIAENSEN </t>
  </si>
  <si>
    <t xml:space="preserve">DEN BRAMEL'S FEIKO (C) </t>
  </si>
  <si>
    <t>MOORSTREET'S LENNON (C)</t>
  </si>
  <si>
    <t>GITTE MASSELUS</t>
  </si>
  <si>
    <t>SUNSHINE'S FLEUR (D)</t>
  </si>
  <si>
    <t>KANTJE'S FIFTYFIFTY (D</t>
  </si>
  <si>
    <t>NETTE VAN DEN BUYS</t>
  </si>
  <si>
    <t xml:space="preserve">KILIANA VAN HET HAVERVELD </t>
  </si>
  <si>
    <t>NORE WILLEMSE</t>
  </si>
  <si>
    <t>OP DE HEIDE'S LANA</t>
  </si>
  <si>
    <t>EMMA VRINS</t>
  </si>
  <si>
    <t>Onyx (B)</t>
  </si>
  <si>
    <t>ASTERIX (B)</t>
  </si>
  <si>
    <t>MEG VANDERREYDT</t>
  </si>
  <si>
    <t>ENJOY (C)</t>
  </si>
  <si>
    <t>MARLIES HENDRICKX</t>
  </si>
  <si>
    <t>SUBLIEM VAN DE GROENHEUVEL </t>
  </si>
  <si>
    <t>NIENKE VAN DE GROENHEUVEL</t>
  </si>
  <si>
    <t>ROMY VAN ROOY</t>
  </si>
  <si>
    <t>ORCHID'S MARLO</t>
  </si>
  <si>
    <t>KARAMBA VAN ORCHID'S</t>
  </si>
  <si>
    <t>LEANDRA </t>
  </si>
  <si>
    <t>tijdelijke klasseverlaging</t>
  </si>
  <si>
    <t>geen 60%</t>
  </si>
  <si>
    <t>geen M-indoor</t>
  </si>
  <si>
    <t>KOBE GEUDENS</t>
  </si>
  <si>
    <t>FINNLEA REACTION</t>
  </si>
  <si>
    <t>MILLIE SICCARD</t>
  </si>
  <si>
    <t>J.LO VAN DE ZONNEHOEVE</t>
  </si>
  <si>
    <t>prov</t>
  </si>
  <si>
    <t>Tot</t>
  </si>
  <si>
    <t xml:space="preserve">TEN ANKERS FREEANCA </t>
  </si>
  <si>
    <t>Prov</t>
  </si>
  <si>
    <t xml:space="preserve">DE HOFSTEDE''S MAARTJE </t>
  </si>
  <si>
    <t>BAREMA A</t>
  </si>
  <si>
    <t>STIJL</t>
  </si>
  <si>
    <t xml:space="preserve">BAREMA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</si>
</sst>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195BC"/>
        <bgColor indexed="64"/>
      </patternFill>
    </fill>
    <fill>
      <patternFill patternType="solid">
        <fgColor rgb="FF6CC5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0" fillId="33" borderId="10" xfId="0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4" fillId="0" borderId="0" xfId="0" applyFont="1"/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164" fontId="16" fillId="0" borderId="10" xfId="0" applyNumberFormat="1" applyFont="1" applyBorder="1" applyAlignment="1">
      <alignment horizontal="center" vertical="top" wrapText="1"/>
    </xf>
    <xf numFmtId="0" fontId="16" fillId="34" borderId="10" xfId="0" applyFont="1" applyFill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0" fillId="38" borderId="10" xfId="0" applyFill="1" applyBorder="1"/>
    <xf numFmtId="0" fontId="14" fillId="38" borderId="10" xfId="0" applyFont="1" applyFill="1" applyBorder="1"/>
    <xf numFmtId="0" fontId="20" fillId="33" borderId="10" xfId="0" applyFont="1" applyFill="1" applyBorder="1"/>
    <xf numFmtId="0" fontId="20" fillId="33" borderId="10" xfId="0" applyFont="1" applyFill="1" applyBorder="1" applyAlignment="1">
      <alignment horizontal="center"/>
    </xf>
    <xf numFmtId="0" fontId="20" fillId="37" borderId="10" xfId="0" applyFont="1" applyFill="1" applyBorder="1"/>
    <xf numFmtId="0" fontId="20" fillId="37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20" fillId="35" borderId="10" xfId="0" applyFont="1" applyFill="1" applyBorder="1"/>
    <xf numFmtId="0" fontId="20" fillId="35" borderId="10" xfId="0" applyFont="1" applyFill="1" applyBorder="1" applyAlignment="1">
      <alignment horizontal="center"/>
    </xf>
    <xf numFmtId="0" fontId="20" fillId="36" borderId="10" xfId="0" applyFont="1" applyFill="1" applyBorder="1"/>
    <xf numFmtId="0" fontId="20" fillId="36" borderId="10" xfId="0" applyFont="1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20" fillId="35" borderId="10" xfId="42" applyFont="1" applyFill="1" applyBorder="1"/>
    <xf numFmtId="1" fontId="20" fillId="33" borderId="10" xfId="0" applyNumberFormat="1" applyFont="1" applyFill="1" applyBorder="1" applyAlignment="1">
      <alignment horizontal="center"/>
    </xf>
    <xf numFmtId="1" fontId="20" fillId="37" borderId="10" xfId="0" applyNumberFormat="1" applyFont="1" applyFill="1" applyBorder="1" applyAlignment="1">
      <alignment horizontal="center"/>
    </xf>
    <xf numFmtId="1" fontId="20" fillId="36" borderId="10" xfId="0" applyNumberFormat="1" applyFont="1" applyFill="1" applyBorder="1" applyAlignment="1">
      <alignment horizontal="center"/>
    </xf>
    <xf numFmtId="1" fontId="20" fillId="35" borderId="10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33" borderId="10" xfId="0" applyFont="1" applyFill="1" applyBorder="1"/>
    <xf numFmtId="0" fontId="21" fillId="33" borderId="10" xfId="0" applyFont="1" applyFill="1" applyBorder="1" applyAlignment="1">
      <alignment horizontal="center"/>
    </xf>
    <xf numFmtId="0" fontId="21" fillId="35" borderId="10" xfId="0" applyFont="1" applyFill="1" applyBorder="1"/>
    <xf numFmtId="0" fontId="0" fillId="39" borderId="10" xfId="0" applyFill="1" applyBorder="1"/>
    <xf numFmtId="0" fontId="20" fillId="38" borderId="10" xfId="0" applyFont="1" applyFill="1" applyBorder="1"/>
    <xf numFmtId="0" fontId="16" fillId="40" borderId="10" xfId="0" applyFont="1" applyFill="1" applyBorder="1" applyAlignment="1">
      <alignment horizontal="center" vertical="top" wrapText="1"/>
    </xf>
    <xf numFmtId="1" fontId="16" fillId="40" borderId="10" xfId="0" applyNumberFormat="1" applyFont="1" applyFill="1" applyBorder="1" applyAlignment="1">
      <alignment horizontal="center"/>
    </xf>
    <xf numFmtId="0" fontId="16" fillId="40" borderId="10" xfId="0" applyFont="1" applyFill="1" applyBorder="1" applyAlignment="1">
      <alignment horizontal="center"/>
    </xf>
    <xf numFmtId="0" fontId="22" fillId="40" borderId="10" xfId="0" applyFont="1" applyFill="1" applyBorder="1" applyAlignment="1">
      <alignment horizontal="center"/>
    </xf>
    <xf numFmtId="1" fontId="22" fillId="40" borderId="1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3" fillId="40" borderId="10" xfId="0" applyFont="1" applyFill="1" applyBorder="1" applyAlignment="1">
      <alignment horizontal="center"/>
    </xf>
    <xf numFmtId="0" fontId="20" fillId="36" borderId="0" xfId="0" applyFont="1" applyFill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24" fillId="40" borderId="10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37" borderId="11" xfId="0" applyFont="1" applyFill="1" applyBorder="1" applyAlignment="1">
      <alignment horizontal="center"/>
    </xf>
    <xf numFmtId="0" fontId="20" fillId="37" borderId="11" xfId="0" applyFont="1" applyFill="1" applyBorder="1"/>
    <xf numFmtId="0" fontId="22" fillId="40" borderId="11" xfId="0" applyFont="1" applyFill="1" applyBorder="1" applyAlignment="1">
      <alignment horizontal="center"/>
    </xf>
    <xf numFmtId="0" fontId="20" fillId="33" borderId="11" xfId="0" applyFont="1" applyFill="1" applyBorder="1"/>
    <xf numFmtId="0" fontId="20" fillId="33" borderId="11" xfId="0" applyFont="1" applyFill="1" applyBorder="1" applyAlignment="1">
      <alignment horizontal="center"/>
    </xf>
    <xf numFmtId="0" fontId="16" fillId="39" borderId="10" xfId="0" applyFont="1" applyFill="1" applyBorder="1" applyAlignment="1">
      <alignment vertical="top" wrapText="1"/>
    </xf>
    <xf numFmtId="1" fontId="0" fillId="39" borderId="10" xfId="0" applyNumberFormat="1" applyFill="1" applyBorder="1"/>
    <xf numFmtId="0" fontId="0" fillId="40" borderId="10" xfId="0" applyFill="1" applyBorder="1" applyAlignment="1">
      <alignment horizontal="center"/>
    </xf>
    <xf numFmtId="0" fontId="0" fillId="0" borderId="10" xfId="0" applyBorder="1" applyAlignment="1">
      <alignment vertical="top" wrapText="1"/>
    </xf>
    <xf numFmtId="0" fontId="0" fillId="39" borderId="10" xfId="0" applyFill="1" applyBorder="1" applyAlignment="1">
      <alignment vertical="top" wrapText="1"/>
    </xf>
    <xf numFmtId="0" fontId="16" fillId="41" borderId="12" xfId="0" applyFont="1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4" fillId="0" borderId="10" xfId="0" applyFont="1" applyBorder="1"/>
    <xf numFmtId="1" fontId="14" fillId="0" borderId="10" xfId="0" applyNumberFormat="1" applyFont="1" applyBorder="1"/>
    <xf numFmtId="1" fontId="0" fillId="0" borderId="10" xfId="0" applyNumberFormat="1" applyBorder="1"/>
    <xf numFmtId="0" fontId="16" fillId="0" borderId="0" xfId="0" applyFont="1"/>
    <xf numFmtId="1" fontId="24" fillId="0" borderId="10" xfId="0" applyNumberFormat="1" applyFont="1" applyBorder="1"/>
    <xf numFmtId="0" fontId="0" fillId="0" borderId="12" xfId="0" applyBorder="1" applyAlignment="1">
      <alignment horizontal="center"/>
    </xf>
    <xf numFmtId="0" fontId="16" fillId="39" borderId="10" xfId="0" applyFont="1" applyFill="1" applyBorder="1"/>
    <xf numFmtId="0" fontId="24" fillId="0" borderId="0" xfId="0" applyFont="1"/>
    <xf numFmtId="0" fontId="19" fillId="0" borderId="10" xfId="0" applyFont="1" applyBorder="1" applyAlignment="1">
      <alignment horizontal="right"/>
    </xf>
    <xf numFmtId="1" fontId="19" fillId="0" borderId="10" xfId="0" applyNumberFormat="1" applyFont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1" fontId="19" fillId="0" borderId="10" xfId="0" applyNumberFormat="1" applyFont="1" applyBorder="1"/>
    <xf numFmtId="0" fontId="19" fillId="0" borderId="0" xfId="0" applyFont="1"/>
    <xf numFmtId="0" fontId="19" fillId="39" borderId="10" xfId="0" applyFont="1" applyFill="1" applyBorder="1" applyAlignment="1">
      <alignment horizontal="right"/>
    </xf>
    <xf numFmtId="0" fontId="19" fillId="39" borderId="10" xfId="0" applyFont="1" applyFill="1" applyBorder="1" applyAlignment="1">
      <alignment horizontal="center"/>
    </xf>
    <xf numFmtId="0" fontId="19" fillId="39" borderId="10" xfId="0" applyFont="1" applyFill="1" applyBorder="1"/>
    <xf numFmtId="1" fontId="19" fillId="39" borderId="10" xfId="0" applyNumberFormat="1" applyFont="1" applyFill="1" applyBorder="1" applyAlignment="1">
      <alignment horizontal="center"/>
    </xf>
    <xf numFmtId="1" fontId="19" fillId="39" borderId="10" xfId="0" applyNumberFormat="1" applyFont="1" applyFill="1" applyBorder="1"/>
    <xf numFmtId="1" fontId="24" fillId="39" borderId="10" xfId="0" applyNumberFormat="1" applyFont="1" applyFill="1" applyBorder="1" applyAlignment="1">
      <alignment horizontal="center"/>
    </xf>
    <xf numFmtId="0" fontId="19" fillId="40" borderId="10" xfId="0" applyFont="1" applyFill="1" applyBorder="1" applyAlignment="1">
      <alignment horizontal="center"/>
    </xf>
    <xf numFmtId="0" fontId="24" fillId="39" borderId="0" xfId="0" applyFont="1" applyFill="1"/>
    <xf numFmtId="0" fontId="16" fillId="41" borderId="12" xfId="0" applyFont="1" applyFill="1" applyBorder="1" applyAlignment="1">
      <alignment horizontal="center"/>
    </xf>
    <xf numFmtId="0" fontId="24" fillId="39" borderId="10" xfId="0" applyFont="1" applyFill="1" applyBorder="1" applyAlignment="1">
      <alignment horizontal="center"/>
    </xf>
    <xf numFmtId="1" fontId="24" fillId="40" borderId="10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10" xfId="0" applyFont="1" applyFill="1" applyBorder="1" applyAlignment="1">
      <alignment vertical="top" wrapText="1"/>
    </xf>
    <xf numFmtId="0" fontId="24" fillId="0" borderId="10" xfId="0" applyFont="1" applyFill="1" applyBorder="1"/>
    <xf numFmtId="0" fontId="0" fillId="0" borderId="10" xfId="0" applyFill="1" applyBorder="1"/>
    <xf numFmtId="0" fontId="14" fillId="0" borderId="10" xfId="0" applyFont="1" applyFill="1" applyBorder="1"/>
    <xf numFmtId="0" fontId="0" fillId="0" borderId="0" xfId="0" applyFill="1"/>
    <xf numFmtId="0" fontId="0" fillId="39" borderId="10" xfId="0" applyFont="1" applyFill="1" applyBorder="1"/>
    <xf numFmtId="0" fontId="25" fillId="4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20" fillId="0" borderId="10" xfId="0" applyFont="1" applyBorder="1"/>
    <xf numFmtId="0" fontId="20" fillId="39" borderId="10" xfId="0" applyFont="1" applyFill="1" applyBorder="1"/>
    <xf numFmtId="0" fontId="16" fillId="0" borderId="0" xfId="0" applyFont="1" applyFill="1" applyAlignment="1">
      <alignment vertical="top" wrapText="1"/>
    </xf>
    <xf numFmtId="0" fontId="24" fillId="0" borderId="0" xfId="0" applyFont="1" applyFill="1"/>
    <xf numFmtId="0" fontId="19" fillId="0" borderId="0" xfId="0" applyFont="1" applyFill="1"/>
    <xf numFmtId="0" fontId="19" fillId="33" borderId="1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D195BC"/>
      <color rgb="FFFFCC99"/>
      <color rgb="FF6CC5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qify.lrv.be/championships/1af95fff-cb31-4c55-9473-37807e1ffe55/ranking/sport-category/00138add-c18b-4d8b-9ea7-fd939f6adf7f" TargetMode="External"/><Relationship Id="rId2" Type="http://schemas.openxmlformats.org/officeDocument/2006/relationships/hyperlink" Target="https://eqify.lrv.be/championships/1af95fff-cb31-4c55-9473-37807e1ffe55/ranking/sport-category/00138add-c18b-4d8b-9ea7-fd939f6adf7f" TargetMode="External"/><Relationship Id="rId1" Type="http://schemas.openxmlformats.org/officeDocument/2006/relationships/hyperlink" Target="https://eqify.lrv.be/championships/1af95fff-cb31-4c55-9473-37807e1ffe55/ranking/sport-category/00138add-c18b-4d8b-9ea7-fd939f6adf7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eqify.lrv.be/championships/1af95fff-cb31-4c55-9473-37807e1ffe55/ranking/sport-category/00138add-c18b-4d8b-9ea7-fd939f6adf7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zoomScaleNormal="100" workbookViewId="0">
      <selection activeCell="E22" sqref="E22"/>
    </sheetView>
  </sheetViews>
  <sheetFormatPr defaultRowHeight="14.4" x14ac:dyDescent="0.3"/>
  <cols>
    <col min="1" max="1" width="3.44140625" customWidth="1"/>
    <col min="2" max="2" width="4.88671875" customWidth="1"/>
    <col min="3" max="3" width="7.21875" style="2" customWidth="1"/>
    <col min="4" max="4" width="22.109375" customWidth="1"/>
    <col min="5" max="5" width="27.5546875" customWidth="1"/>
    <col min="6" max="6" width="11" customWidth="1"/>
    <col min="7" max="7" width="6.109375" style="2" customWidth="1"/>
    <col min="8" max="8" width="7.6640625" style="2" customWidth="1"/>
    <col min="9" max="9" width="6" style="2" customWidth="1"/>
    <col min="10" max="10" width="5.77734375" customWidth="1"/>
    <col min="11" max="12" width="4" customWidth="1"/>
    <col min="13" max="13" width="6.77734375" customWidth="1"/>
    <col min="14" max="14" width="6.109375" customWidth="1"/>
    <col min="15" max="15" width="21.6640625" customWidth="1"/>
    <col min="16" max="16" width="30.21875" customWidth="1"/>
    <col min="17" max="17" width="7.109375" customWidth="1"/>
    <col min="18" max="18" width="6.77734375" customWidth="1"/>
    <col min="19" max="19" width="5.88671875" customWidth="1"/>
    <col min="20" max="20" width="6.21875" customWidth="1"/>
    <col min="21" max="21" width="4.5546875" customWidth="1"/>
    <col min="22" max="22" width="5.5546875" customWidth="1"/>
  </cols>
  <sheetData>
    <row r="1" spans="1:22" x14ac:dyDescent="0.3">
      <c r="B1" s="84" t="s">
        <v>245</v>
      </c>
      <c r="C1" s="84"/>
      <c r="D1" s="84"/>
      <c r="E1" s="84"/>
      <c r="F1" s="84"/>
      <c r="G1" s="84"/>
      <c r="H1" s="84"/>
      <c r="I1" s="84"/>
      <c r="J1" s="84"/>
      <c r="M1" s="84" t="s">
        <v>246</v>
      </c>
      <c r="N1" s="84"/>
      <c r="O1" s="84"/>
      <c r="P1" s="84"/>
      <c r="Q1" s="84"/>
      <c r="R1" s="84"/>
      <c r="S1" s="84"/>
      <c r="T1" s="84"/>
      <c r="U1" s="84"/>
      <c r="V1" s="84"/>
    </row>
    <row r="2" spans="1:22" s="9" customFormat="1" ht="31.5" customHeight="1" x14ac:dyDescent="0.3">
      <c r="B2" s="5" t="s">
        <v>203</v>
      </c>
      <c r="C2" s="5" t="s">
        <v>198</v>
      </c>
      <c r="D2" s="6" t="s">
        <v>0</v>
      </c>
      <c r="E2" s="6" t="s">
        <v>202</v>
      </c>
      <c r="F2" s="6" t="s">
        <v>199</v>
      </c>
      <c r="G2" s="5" t="s">
        <v>204</v>
      </c>
      <c r="H2" s="7" t="s">
        <v>200</v>
      </c>
      <c r="I2" s="33" t="s">
        <v>201</v>
      </c>
      <c r="J2" s="6" t="s">
        <v>240</v>
      </c>
      <c r="K2" s="55" t="s">
        <v>241</v>
      </c>
      <c r="L2" s="6"/>
      <c r="M2" s="5" t="s">
        <v>203</v>
      </c>
      <c r="N2" s="5" t="s">
        <v>198</v>
      </c>
      <c r="O2" s="6" t="s">
        <v>0</v>
      </c>
      <c r="P2" s="6" t="s">
        <v>202</v>
      </c>
      <c r="Q2" s="6" t="s">
        <v>199</v>
      </c>
      <c r="R2" s="5" t="s">
        <v>204</v>
      </c>
      <c r="S2" s="7" t="s">
        <v>200</v>
      </c>
      <c r="T2" s="33" t="s">
        <v>201</v>
      </c>
      <c r="U2" s="6" t="s">
        <v>243</v>
      </c>
      <c r="V2" s="55" t="s">
        <v>241</v>
      </c>
    </row>
    <row r="3" spans="1:22" x14ac:dyDescent="0.3">
      <c r="A3" s="83"/>
      <c r="B3" s="78">
        <v>1</v>
      </c>
      <c r="C3" s="77">
        <v>70</v>
      </c>
      <c r="D3" s="78" t="s">
        <v>5</v>
      </c>
      <c r="E3" s="78" t="s">
        <v>6</v>
      </c>
      <c r="F3" s="78" t="s">
        <v>210</v>
      </c>
      <c r="G3" s="77">
        <v>3</v>
      </c>
      <c r="H3" s="77">
        <v>18</v>
      </c>
      <c r="I3" s="85">
        <f t="shared" ref="I3:I27" si="0">H3+C3</f>
        <v>88</v>
      </c>
      <c r="J3" s="78">
        <v>35</v>
      </c>
      <c r="K3" s="80">
        <f t="shared" ref="K3:K27" si="1">I3+J3</f>
        <v>123</v>
      </c>
      <c r="L3" s="67"/>
      <c r="M3" s="77">
        <v>1</v>
      </c>
      <c r="N3" s="77">
        <v>66</v>
      </c>
      <c r="O3" s="78" t="s">
        <v>3</v>
      </c>
      <c r="P3" s="78" t="s">
        <v>4</v>
      </c>
      <c r="Q3" s="78" t="s">
        <v>209</v>
      </c>
      <c r="R3" s="77">
        <v>1</v>
      </c>
      <c r="S3" s="77">
        <v>20</v>
      </c>
      <c r="T3" s="85">
        <f t="shared" ref="T3:T35" si="2">N3+S3</f>
        <v>86</v>
      </c>
      <c r="U3" s="78">
        <v>27</v>
      </c>
      <c r="V3" s="80">
        <f t="shared" ref="V3:V27" si="3">T3+U3</f>
        <v>113</v>
      </c>
    </row>
    <row r="4" spans="1:22" x14ac:dyDescent="0.3">
      <c r="A4" s="83"/>
      <c r="B4" s="78">
        <v>2</v>
      </c>
      <c r="C4" s="77">
        <v>85</v>
      </c>
      <c r="D4" s="78" t="s">
        <v>1</v>
      </c>
      <c r="E4" s="78" t="s">
        <v>2</v>
      </c>
      <c r="F4" s="78" t="s">
        <v>209</v>
      </c>
      <c r="G4" s="77">
        <v>8</v>
      </c>
      <c r="H4" s="79">
        <v>13</v>
      </c>
      <c r="I4" s="81">
        <f t="shared" si="0"/>
        <v>98</v>
      </c>
      <c r="J4" s="78">
        <v>20</v>
      </c>
      <c r="K4" s="80">
        <f t="shared" si="1"/>
        <v>118</v>
      </c>
      <c r="L4" s="67"/>
      <c r="M4" s="77">
        <v>2</v>
      </c>
      <c r="N4" s="77">
        <v>62</v>
      </c>
      <c r="O4" s="78" t="s">
        <v>7</v>
      </c>
      <c r="P4" s="78" t="s">
        <v>242</v>
      </c>
      <c r="Q4" s="78" t="s">
        <v>209</v>
      </c>
      <c r="R4" s="77">
        <v>3</v>
      </c>
      <c r="S4" s="77">
        <v>18</v>
      </c>
      <c r="T4" s="85">
        <f t="shared" si="2"/>
        <v>80</v>
      </c>
      <c r="U4" s="78">
        <v>31</v>
      </c>
      <c r="V4" s="80">
        <f t="shared" si="3"/>
        <v>111</v>
      </c>
    </row>
    <row r="5" spans="1:22" x14ac:dyDescent="0.3">
      <c r="A5" s="83"/>
      <c r="B5" s="78">
        <v>3</v>
      </c>
      <c r="C5" s="77">
        <v>66</v>
      </c>
      <c r="D5" s="78" t="s">
        <v>7</v>
      </c>
      <c r="E5" s="78" t="s">
        <v>242</v>
      </c>
      <c r="F5" s="78" t="s">
        <v>209</v>
      </c>
      <c r="G5" s="77">
        <v>1</v>
      </c>
      <c r="H5" s="77">
        <v>20</v>
      </c>
      <c r="I5" s="85">
        <f t="shared" si="0"/>
        <v>86</v>
      </c>
      <c r="J5" s="78">
        <v>29</v>
      </c>
      <c r="K5" s="80">
        <f t="shared" si="1"/>
        <v>115</v>
      </c>
      <c r="L5" s="67"/>
      <c r="M5" s="77">
        <v>3</v>
      </c>
      <c r="N5" s="77">
        <v>66</v>
      </c>
      <c r="O5" s="78" t="s">
        <v>3</v>
      </c>
      <c r="P5" s="78" t="s">
        <v>22</v>
      </c>
      <c r="Q5" s="78" t="s">
        <v>209</v>
      </c>
      <c r="R5" s="77">
        <v>2</v>
      </c>
      <c r="S5" s="77">
        <v>19</v>
      </c>
      <c r="T5" s="85">
        <f t="shared" si="2"/>
        <v>85</v>
      </c>
      <c r="U5" s="78">
        <v>25</v>
      </c>
      <c r="V5" s="80">
        <f t="shared" si="3"/>
        <v>110</v>
      </c>
    </row>
    <row r="6" spans="1:22" x14ac:dyDescent="0.3">
      <c r="A6" s="83"/>
      <c r="B6" s="78">
        <v>4</v>
      </c>
      <c r="C6" s="77">
        <v>54</v>
      </c>
      <c r="D6" s="78" t="s">
        <v>10</v>
      </c>
      <c r="E6" s="78" t="s">
        <v>11</v>
      </c>
      <c r="F6" s="78" t="s">
        <v>209</v>
      </c>
      <c r="G6" s="77">
        <v>5</v>
      </c>
      <c r="H6" s="77">
        <v>16</v>
      </c>
      <c r="I6" s="85">
        <f t="shared" si="0"/>
        <v>70</v>
      </c>
      <c r="J6" s="78">
        <v>37</v>
      </c>
      <c r="K6" s="80">
        <f t="shared" si="1"/>
        <v>107</v>
      </c>
      <c r="L6" s="67"/>
      <c r="M6" s="77">
        <v>4</v>
      </c>
      <c r="N6" s="77">
        <v>44</v>
      </c>
      <c r="O6" s="78" t="s">
        <v>32</v>
      </c>
      <c r="P6" s="78" t="s">
        <v>33</v>
      </c>
      <c r="Q6" s="78" t="s">
        <v>205</v>
      </c>
      <c r="R6" s="77">
        <v>1</v>
      </c>
      <c r="S6" s="77">
        <v>20</v>
      </c>
      <c r="T6" s="85">
        <f t="shared" si="2"/>
        <v>64</v>
      </c>
      <c r="U6" s="78">
        <v>40</v>
      </c>
      <c r="V6" s="80">
        <f t="shared" si="3"/>
        <v>104</v>
      </c>
    </row>
    <row r="7" spans="1:22" x14ac:dyDescent="0.3">
      <c r="A7" s="83"/>
      <c r="B7" s="78">
        <v>5</v>
      </c>
      <c r="C7" s="77">
        <v>45</v>
      </c>
      <c r="D7" s="78" t="s">
        <v>3</v>
      </c>
      <c r="E7" s="78" t="s">
        <v>22</v>
      </c>
      <c r="F7" s="78" t="s">
        <v>209</v>
      </c>
      <c r="G7" s="77">
        <v>1</v>
      </c>
      <c r="H7" s="77">
        <v>20</v>
      </c>
      <c r="I7" s="85">
        <f t="shared" si="0"/>
        <v>65</v>
      </c>
      <c r="J7" s="78">
        <v>40</v>
      </c>
      <c r="K7" s="80">
        <f t="shared" si="1"/>
        <v>105</v>
      </c>
      <c r="L7" s="67"/>
      <c r="M7" s="77">
        <v>5</v>
      </c>
      <c r="N7" s="77">
        <v>50</v>
      </c>
      <c r="O7" s="78" t="s">
        <v>16</v>
      </c>
      <c r="P7" s="78" t="s">
        <v>18</v>
      </c>
      <c r="Q7" s="78" t="s">
        <v>205</v>
      </c>
      <c r="R7" s="77">
        <v>4</v>
      </c>
      <c r="S7" s="77">
        <v>17</v>
      </c>
      <c r="T7" s="85">
        <f t="shared" si="2"/>
        <v>67</v>
      </c>
      <c r="U7" s="78">
        <v>35</v>
      </c>
      <c r="V7" s="80">
        <f t="shared" si="3"/>
        <v>102</v>
      </c>
    </row>
    <row r="8" spans="1:22" x14ac:dyDescent="0.3">
      <c r="A8" s="83"/>
      <c r="B8" s="78">
        <v>6</v>
      </c>
      <c r="C8" s="77">
        <v>50</v>
      </c>
      <c r="D8" s="78" t="s">
        <v>19</v>
      </c>
      <c r="E8" s="78" t="s">
        <v>20</v>
      </c>
      <c r="F8" s="78" t="s">
        <v>210</v>
      </c>
      <c r="G8" s="77">
        <v>1</v>
      </c>
      <c r="H8" s="77">
        <v>20</v>
      </c>
      <c r="I8" s="85">
        <f t="shared" si="0"/>
        <v>70</v>
      </c>
      <c r="J8" s="78">
        <v>28</v>
      </c>
      <c r="K8" s="80">
        <f t="shared" si="1"/>
        <v>98</v>
      </c>
      <c r="L8" s="67"/>
      <c r="M8" s="77">
        <v>6</v>
      </c>
      <c r="N8" s="77">
        <v>79</v>
      </c>
      <c r="O8" s="78" t="s">
        <v>8</v>
      </c>
      <c r="P8" s="78" t="s">
        <v>9</v>
      </c>
      <c r="Q8" s="78" t="s">
        <v>210</v>
      </c>
      <c r="R8" s="77">
        <v>1</v>
      </c>
      <c r="S8" s="79">
        <v>20</v>
      </c>
      <c r="T8" s="81">
        <f t="shared" si="2"/>
        <v>99</v>
      </c>
      <c r="U8" s="78"/>
      <c r="V8" s="80">
        <f t="shared" si="3"/>
        <v>99</v>
      </c>
    </row>
    <row r="9" spans="1:22" x14ac:dyDescent="0.3">
      <c r="A9" s="83"/>
      <c r="B9" s="78">
        <v>7</v>
      </c>
      <c r="C9" s="77">
        <v>52</v>
      </c>
      <c r="D9" s="78" t="s">
        <v>14</v>
      </c>
      <c r="E9" s="78" t="s">
        <v>15</v>
      </c>
      <c r="F9" s="78" t="s">
        <v>209</v>
      </c>
      <c r="G9" s="77">
        <v>3</v>
      </c>
      <c r="H9" s="77">
        <v>18</v>
      </c>
      <c r="I9" s="85">
        <f t="shared" si="0"/>
        <v>70</v>
      </c>
      <c r="J9" s="78">
        <v>26</v>
      </c>
      <c r="K9" s="80">
        <f t="shared" si="1"/>
        <v>96</v>
      </c>
      <c r="L9" s="67"/>
      <c r="M9" s="77">
        <v>7</v>
      </c>
      <c r="N9" s="77">
        <v>43</v>
      </c>
      <c r="O9" s="78" t="s">
        <v>19</v>
      </c>
      <c r="P9" s="78" t="s">
        <v>20</v>
      </c>
      <c r="Q9" s="78" t="s">
        <v>210</v>
      </c>
      <c r="R9" s="77">
        <v>2</v>
      </c>
      <c r="S9" s="77">
        <v>19</v>
      </c>
      <c r="T9" s="85">
        <f t="shared" si="2"/>
        <v>62</v>
      </c>
      <c r="U9" s="78">
        <v>37</v>
      </c>
      <c r="V9" s="80">
        <f t="shared" si="3"/>
        <v>99</v>
      </c>
    </row>
    <row r="10" spans="1:22" x14ac:dyDescent="0.3">
      <c r="A10" s="83"/>
      <c r="B10" s="78">
        <v>8</v>
      </c>
      <c r="C10" s="77">
        <v>51</v>
      </c>
      <c r="D10" s="78" t="s">
        <v>16</v>
      </c>
      <c r="E10" s="78" t="s">
        <v>18</v>
      </c>
      <c r="F10" s="78" t="s">
        <v>205</v>
      </c>
      <c r="G10" s="77">
        <v>1</v>
      </c>
      <c r="H10" s="77">
        <v>20</v>
      </c>
      <c r="I10" s="85">
        <f t="shared" si="0"/>
        <v>71</v>
      </c>
      <c r="J10" s="78">
        <v>21</v>
      </c>
      <c r="K10" s="80">
        <f t="shared" si="1"/>
        <v>92</v>
      </c>
      <c r="L10" s="67"/>
      <c r="M10" s="77">
        <v>8</v>
      </c>
      <c r="N10" s="77">
        <v>50</v>
      </c>
      <c r="O10" s="78" t="s">
        <v>28</v>
      </c>
      <c r="P10" s="78" t="s">
        <v>29</v>
      </c>
      <c r="Q10" s="78" t="s">
        <v>205</v>
      </c>
      <c r="R10" s="77">
        <v>3</v>
      </c>
      <c r="S10" s="77">
        <v>18</v>
      </c>
      <c r="T10" s="85">
        <f t="shared" si="2"/>
        <v>68</v>
      </c>
      <c r="U10" s="78">
        <v>27</v>
      </c>
      <c r="V10" s="80">
        <f t="shared" si="3"/>
        <v>95</v>
      </c>
    </row>
    <row r="11" spans="1:22" x14ac:dyDescent="0.3">
      <c r="A11" s="83"/>
      <c r="B11" s="78">
        <v>9</v>
      </c>
      <c r="C11" s="77">
        <v>73</v>
      </c>
      <c r="D11" s="78" t="s">
        <v>3</v>
      </c>
      <c r="E11" s="78" t="s">
        <v>4</v>
      </c>
      <c r="F11" s="78" t="s">
        <v>209</v>
      </c>
      <c r="G11" s="77">
        <v>4</v>
      </c>
      <c r="H11" s="77">
        <v>17</v>
      </c>
      <c r="I11" s="85">
        <f t="shared" si="0"/>
        <v>90</v>
      </c>
      <c r="J11" s="78"/>
      <c r="K11" s="80">
        <f t="shared" si="1"/>
        <v>90</v>
      </c>
      <c r="L11" s="67"/>
      <c r="M11" s="77">
        <v>9</v>
      </c>
      <c r="N11" s="77">
        <v>45</v>
      </c>
      <c r="O11" s="78" t="s">
        <v>10</v>
      </c>
      <c r="P11" s="78" t="s">
        <v>11</v>
      </c>
      <c r="Q11" s="78" t="s">
        <v>209</v>
      </c>
      <c r="R11" s="77">
        <v>6</v>
      </c>
      <c r="S11" s="77">
        <v>15</v>
      </c>
      <c r="T11" s="85">
        <f t="shared" si="2"/>
        <v>60</v>
      </c>
      <c r="U11" s="78">
        <v>31</v>
      </c>
      <c r="V11" s="80">
        <f t="shared" si="3"/>
        <v>91</v>
      </c>
    </row>
    <row r="12" spans="1:22" x14ac:dyDescent="0.3">
      <c r="A12" s="83"/>
      <c r="B12" s="78">
        <v>10</v>
      </c>
      <c r="C12" s="77">
        <v>48</v>
      </c>
      <c r="D12" s="78" t="s">
        <v>5</v>
      </c>
      <c r="E12" s="78" t="s">
        <v>21</v>
      </c>
      <c r="F12" s="78" t="s">
        <v>210</v>
      </c>
      <c r="G12" s="77">
        <v>4</v>
      </c>
      <c r="H12" s="77">
        <v>17</v>
      </c>
      <c r="I12" s="85">
        <f t="shared" si="0"/>
        <v>65</v>
      </c>
      <c r="J12" s="78">
        <v>25</v>
      </c>
      <c r="K12" s="80">
        <f t="shared" si="1"/>
        <v>90</v>
      </c>
      <c r="L12" s="67"/>
      <c r="M12" s="77">
        <v>10</v>
      </c>
      <c r="N12" s="77">
        <v>42</v>
      </c>
      <c r="O12" s="78" t="s">
        <v>1</v>
      </c>
      <c r="P12" s="78" t="s">
        <v>2</v>
      </c>
      <c r="Q12" s="78" t="s">
        <v>209</v>
      </c>
      <c r="R12" s="77">
        <v>4</v>
      </c>
      <c r="S12" s="77">
        <v>17</v>
      </c>
      <c r="T12" s="85">
        <f t="shared" si="2"/>
        <v>59</v>
      </c>
      <c r="U12" s="78">
        <v>31</v>
      </c>
      <c r="V12" s="80">
        <f t="shared" si="3"/>
        <v>90</v>
      </c>
    </row>
    <row r="13" spans="1:22" x14ac:dyDescent="0.3">
      <c r="A13" s="83"/>
      <c r="B13" s="78">
        <v>11</v>
      </c>
      <c r="C13" s="77">
        <v>37</v>
      </c>
      <c r="D13" s="78" t="s">
        <v>10</v>
      </c>
      <c r="E13" s="78" t="s">
        <v>23</v>
      </c>
      <c r="F13" s="78" t="s">
        <v>209</v>
      </c>
      <c r="G13" s="77">
        <v>6</v>
      </c>
      <c r="H13" s="77">
        <v>15</v>
      </c>
      <c r="I13" s="85">
        <f t="shared" si="0"/>
        <v>52</v>
      </c>
      <c r="J13" s="78">
        <v>30</v>
      </c>
      <c r="K13" s="80">
        <f t="shared" si="1"/>
        <v>82</v>
      </c>
      <c r="L13" s="67"/>
      <c r="M13" s="77">
        <v>11</v>
      </c>
      <c r="N13" s="77">
        <v>48</v>
      </c>
      <c r="O13" s="78" t="s">
        <v>5</v>
      </c>
      <c r="P13" s="78" t="s">
        <v>6</v>
      </c>
      <c r="Q13" s="78" t="s">
        <v>210</v>
      </c>
      <c r="R13" s="77">
        <v>5</v>
      </c>
      <c r="S13" s="77">
        <v>16</v>
      </c>
      <c r="T13" s="85">
        <f t="shared" si="2"/>
        <v>64</v>
      </c>
      <c r="U13" s="78">
        <v>23</v>
      </c>
      <c r="V13" s="80">
        <f t="shared" si="3"/>
        <v>87</v>
      </c>
    </row>
    <row r="14" spans="1:22" x14ac:dyDescent="0.3">
      <c r="A14" s="83"/>
      <c r="B14" s="78">
        <v>12</v>
      </c>
      <c r="C14" s="77">
        <v>56</v>
      </c>
      <c r="D14" s="78" t="s">
        <v>8</v>
      </c>
      <c r="E14" s="78" t="s">
        <v>9</v>
      </c>
      <c r="F14" s="78" t="s">
        <v>210</v>
      </c>
      <c r="G14" s="77">
        <v>1</v>
      </c>
      <c r="H14" s="77">
        <v>20</v>
      </c>
      <c r="I14" s="85">
        <f t="shared" si="0"/>
        <v>76</v>
      </c>
      <c r="J14" s="78"/>
      <c r="K14" s="80">
        <f t="shared" si="1"/>
        <v>76</v>
      </c>
      <c r="L14" s="67"/>
      <c r="M14" s="77">
        <v>12</v>
      </c>
      <c r="N14" s="77">
        <v>45</v>
      </c>
      <c r="O14" s="78" t="s">
        <v>36</v>
      </c>
      <c r="P14" s="78" t="s">
        <v>37</v>
      </c>
      <c r="Q14" s="78" t="s">
        <v>205</v>
      </c>
      <c r="R14" s="77">
        <v>4</v>
      </c>
      <c r="S14" s="77">
        <v>17</v>
      </c>
      <c r="T14" s="85">
        <f t="shared" si="2"/>
        <v>62</v>
      </c>
      <c r="U14" s="78">
        <v>19</v>
      </c>
      <c r="V14" s="80">
        <f t="shared" si="3"/>
        <v>81</v>
      </c>
    </row>
    <row r="15" spans="1:22" x14ac:dyDescent="0.3">
      <c r="A15" s="83"/>
      <c r="B15" s="78">
        <v>13</v>
      </c>
      <c r="C15" s="77">
        <v>25</v>
      </c>
      <c r="D15" s="78" t="s">
        <v>28</v>
      </c>
      <c r="E15" s="78" t="s">
        <v>29</v>
      </c>
      <c r="F15" s="78" t="s">
        <v>205</v>
      </c>
      <c r="G15" s="77">
        <v>3</v>
      </c>
      <c r="H15" s="77">
        <v>18</v>
      </c>
      <c r="I15" s="85">
        <f t="shared" si="0"/>
        <v>43</v>
      </c>
      <c r="J15" s="78">
        <v>33</v>
      </c>
      <c r="K15" s="80">
        <f t="shared" si="1"/>
        <v>76</v>
      </c>
      <c r="L15" s="67"/>
      <c r="M15" s="77">
        <v>13</v>
      </c>
      <c r="N15" s="77">
        <v>32</v>
      </c>
      <c r="O15" s="78" t="s">
        <v>10</v>
      </c>
      <c r="P15" s="78" t="s">
        <v>23</v>
      </c>
      <c r="Q15" s="78" t="s">
        <v>209</v>
      </c>
      <c r="R15" s="77">
        <v>8</v>
      </c>
      <c r="S15" s="77">
        <v>13</v>
      </c>
      <c r="T15" s="85">
        <f t="shared" si="2"/>
        <v>45</v>
      </c>
      <c r="U15" s="78">
        <v>33</v>
      </c>
      <c r="V15" s="80">
        <f t="shared" si="3"/>
        <v>78</v>
      </c>
    </row>
    <row r="16" spans="1:22" x14ac:dyDescent="0.3">
      <c r="A16" s="83"/>
      <c r="B16" s="78">
        <v>14</v>
      </c>
      <c r="C16" s="77">
        <v>54</v>
      </c>
      <c r="D16" s="78" t="s">
        <v>12</v>
      </c>
      <c r="E16" s="78" t="s">
        <v>13</v>
      </c>
      <c r="F16" s="78" t="s">
        <v>205</v>
      </c>
      <c r="G16" s="77">
        <v>4</v>
      </c>
      <c r="H16" s="77">
        <v>17</v>
      </c>
      <c r="I16" s="85">
        <f t="shared" si="0"/>
        <v>71</v>
      </c>
      <c r="J16" s="78"/>
      <c r="K16" s="80">
        <f t="shared" si="1"/>
        <v>71</v>
      </c>
      <c r="L16" s="67"/>
      <c r="M16" s="77">
        <v>14</v>
      </c>
      <c r="N16" s="77">
        <v>60</v>
      </c>
      <c r="O16" s="78" t="s">
        <v>12</v>
      </c>
      <c r="P16" s="78" t="s">
        <v>13</v>
      </c>
      <c r="Q16" s="78" t="s">
        <v>205</v>
      </c>
      <c r="R16" s="77">
        <v>8</v>
      </c>
      <c r="S16" s="77">
        <v>13</v>
      </c>
      <c r="T16" s="85">
        <f t="shared" si="2"/>
        <v>73</v>
      </c>
      <c r="U16" s="78"/>
      <c r="V16" s="80">
        <f t="shared" si="3"/>
        <v>73</v>
      </c>
    </row>
    <row r="17" spans="1:22" x14ac:dyDescent="0.3">
      <c r="A17" s="83"/>
      <c r="B17" s="78">
        <v>15</v>
      </c>
      <c r="C17" s="77">
        <v>37</v>
      </c>
      <c r="D17" s="78" t="s">
        <v>24</v>
      </c>
      <c r="E17" s="78" t="s">
        <v>25</v>
      </c>
      <c r="F17" s="78" t="s">
        <v>209</v>
      </c>
      <c r="G17" s="77">
        <v>10</v>
      </c>
      <c r="H17" s="77">
        <v>11</v>
      </c>
      <c r="I17" s="85">
        <f t="shared" si="0"/>
        <v>48</v>
      </c>
      <c r="J17" s="78">
        <v>23</v>
      </c>
      <c r="K17" s="80">
        <f t="shared" si="1"/>
        <v>71</v>
      </c>
      <c r="L17" s="67"/>
      <c r="M17" s="77">
        <v>15</v>
      </c>
      <c r="N17" s="77">
        <v>22</v>
      </c>
      <c r="O17" s="78" t="s">
        <v>39</v>
      </c>
      <c r="P17" s="78" t="s">
        <v>40</v>
      </c>
      <c r="Q17" s="78" t="s">
        <v>205</v>
      </c>
      <c r="R17" s="77">
        <v>2</v>
      </c>
      <c r="S17" s="77">
        <v>19</v>
      </c>
      <c r="T17" s="85">
        <f t="shared" si="2"/>
        <v>41</v>
      </c>
      <c r="U17" s="78">
        <v>31</v>
      </c>
      <c r="V17" s="80">
        <f t="shared" si="3"/>
        <v>72</v>
      </c>
    </row>
    <row r="18" spans="1:22" x14ac:dyDescent="0.3">
      <c r="B18" s="43">
        <v>16</v>
      </c>
      <c r="C18" s="44">
        <v>22</v>
      </c>
      <c r="D18" s="43" t="s">
        <v>32</v>
      </c>
      <c r="E18" s="43" t="s">
        <v>33</v>
      </c>
      <c r="F18" s="43" t="s">
        <v>205</v>
      </c>
      <c r="G18" s="44">
        <v>5</v>
      </c>
      <c r="H18" s="44">
        <v>16</v>
      </c>
      <c r="I18" s="35">
        <f t="shared" si="0"/>
        <v>38</v>
      </c>
      <c r="J18" s="43">
        <v>31</v>
      </c>
      <c r="K18" s="56">
        <f t="shared" si="1"/>
        <v>69</v>
      </c>
      <c r="L18" s="65"/>
      <c r="M18" s="47">
        <v>16</v>
      </c>
      <c r="N18" s="47">
        <v>51</v>
      </c>
      <c r="O18" s="46" t="s">
        <v>5</v>
      </c>
      <c r="P18" s="46" t="s">
        <v>21</v>
      </c>
      <c r="Q18" s="46" t="s">
        <v>210</v>
      </c>
      <c r="R18" s="47">
        <v>3</v>
      </c>
      <c r="S18" s="47">
        <v>18</v>
      </c>
      <c r="T18" s="48">
        <f t="shared" si="2"/>
        <v>69</v>
      </c>
      <c r="U18" s="46"/>
      <c r="V18" s="80">
        <f t="shared" si="3"/>
        <v>69</v>
      </c>
    </row>
    <row r="19" spans="1:22" x14ac:dyDescent="0.3">
      <c r="B19" s="43">
        <v>17</v>
      </c>
      <c r="C19" s="44">
        <v>52</v>
      </c>
      <c r="D19" s="43" t="s">
        <v>16</v>
      </c>
      <c r="E19" s="43" t="s">
        <v>17</v>
      </c>
      <c r="F19" s="43" t="s">
        <v>205</v>
      </c>
      <c r="G19" s="44">
        <v>7</v>
      </c>
      <c r="H19" s="44">
        <v>14</v>
      </c>
      <c r="I19" s="35">
        <f t="shared" si="0"/>
        <v>66</v>
      </c>
      <c r="J19" s="43"/>
      <c r="K19" s="56">
        <f t="shared" si="1"/>
        <v>66</v>
      </c>
      <c r="L19" s="65"/>
      <c r="M19" s="47">
        <v>17</v>
      </c>
      <c r="N19" s="47">
        <v>34</v>
      </c>
      <c r="O19" s="46" t="s">
        <v>10</v>
      </c>
      <c r="P19" s="46" t="s">
        <v>34</v>
      </c>
      <c r="Q19" s="46" t="s">
        <v>209</v>
      </c>
      <c r="R19" s="47">
        <v>7</v>
      </c>
      <c r="S19" s="47">
        <v>14</v>
      </c>
      <c r="T19" s="48">
        <f t="shared" si="2"/>
        <v>48</v>
      </c>
      <c r="U19" s="46">
        <v>21</v>
      </c>
      <c r="V19" s="80">
        <f t="shared" si="3"/>
        <v>69</v>
      </c>
    </row>
    <row r="20" spans="1:22" x14ac:dyDescent="0.3">
      <c r="B20" s="43">
        <v>18</v>
      </c>
      <c r="C20" s="44">
        <v>21</v>
      </c>
      <c r="D20" s="43" t="s">
        <v>10</v>
      </c>
      <c r="E20" s="43" t="s">
        <v>34</v>
      </c>
      <c r="F20" s="43" t="s">
        <v>209</v>
      </c>
      <c r="G20" s="44">
        <v>6</v>
      </c>
      <c r="H20" s="44">
        <v>15</v>
      </c>
      <c r="I20" s="35">
        <f t="shared" si="0"/>
        <v>36</v>
      </c>
      <c r="J20" s="43">
        <v>27</v>
      </c>
      <c r="K20" s="56">
        <f t="shared" si="1"/>
        <v>63</v>
      </c>
      <c r="L20" s="65"/>
      <c r="M20" s="47">
        <v>18</v>
      </c>
      <c r="N20" s="47">
        <v>28</v>
      </c>
      <c r="O20" s="46" t="s">
        <v>14</v>
      </c>
      <c r="P20" s="46" t="s">
        <v>15</v>
      </c>
      <c r="Q20" s="46" t="s">
        <v>209</v>
      </c>
      <c r="R20" s="47">
        <v>5</v>
      </c>
      <c r="S20" s="47">
        <v>16</v>
      </c>
      <c r="T20" s="48">
        <f t="shared" si="2"/>
        <v>44</v>
      </c>
      <c r="U20" s="46">
        <v>23</v>
      </c>
      <c r="V20" s="80">
        <f t="shared" si="3"/>
        <v>67</v>
      </c>
    </row>
    <row r="21" spans="1:22" x14ac:dyDescent="0.3">
      <c r="B21" s="46"/>
      <c r="C21" s="47">
        <v>15</v>
      </c>
      <c r="D21" s="46" t="s">
        <v>36</v>
      </c>
      <c r="E21" s="46" t="s">
        <v>37</v>
      </c>
      <c r="F21" s="46" t="s">
        <v>205</v>
      </c>
      <c r="G21" s="47">
        <v>6</v>
      </c>
      <c r="H21" s="47">
        <v>15</v>
      </c>
      <c r="I21" s="48">
        <f t="shared" si="0"/>
        <v>30</v>
      </c>
      <c r="J21" s="46">
        <v>22</v>
      </c>
      <c r="K21" s="80">
        <f t="shared" si="1"/>
        <v>52</v>
      </c>
      <c r="L21" s="64"/>
      <c r="M21" s="44">
        <v>19</v>
      </c>
      <c r="N21" s="44">
        <v>49</v>
      </c>
      <c r="O21" s="43" t="s">
        <v>8</v>
      </c>
      <c r="P21" s="43" t="s">
        <v>35</v>
      </c>
      <c r="Q21" s="43" t="s">
        <v>210</v>
      </c>
      <c r="R21" s="44">
        <v>6</v>
      </c>
      <c r="S21" s="44">
        <v>15</v>
      </c>
      <c r="T21" s="35">
        <f t="shared" si="2"/>
        <v>64</v>
      </c>
      <c r="U21" s="43"/>
      <c r="V21" s="56">
        <f t="shared" si="3"/>
        <v>64</v>
      </c>
    </row>
    <row r="22" spans="1:22" x14ac:dyDescent="0.3">
      <c r="B22" s="46"/>
      <c r="C22" s="47">
        <v>9</v>
      </c>
      <c r="D22" s="46" t="s">
        <v>39</v>
      </c>
      <c r="E22" s="46" t="s">
        <v>40</v>
      </c>
      <c r="F22" s="46" t="s">
        <v>205</v>
      </c>
      <c r="G22" s="47">
        <v>2</v>
      </c>
      <c r="H22" s="47">
        <v>19</v>
      </c>
      <c r="I22" s="48">
        <f t="shared" si="0"/>
        <v>28</v>
      </c>
      <c r="J22" s="46">
        <v>19</v>
      </c>
      <c r="K22" s="80">
        <f t="shared" si="1"/>
        <v>47</v>
      </c>
      <c r="L22" s="64"/>
      <c r="M22" s="44"/>
      <c r="N22" s="44">
        <v>22</v>
      </c>
      <c r="O22" s="43" t="s">
        <v>24</v>
      </c>
      <c r="P22" s="43" t="s">
        <v>25</v>
      </c>
      <c r="Q22" s="43" t="s">
        <v>209</v>
      </c>
      <c r="R22" s="44">
        <v>10</v>
      </c>
      <c r="S22" s="44">
        <v>11</v>
      </c>
      <c r="T22" s="35">
        <f t="shared" si="2"/>
        <v>33</v>
      </c>
      <c r="U22" s="43">
        <v>25</v>
      </c>
      <c r="V22" s="56">
        <f t="shared" si="3"/>
        <v>58</v>
      </c>
    </row>
    <row r="23" spans="1:22" x14ac:dyDescent="0.3">
      <c r="B23" s="46"/>
      <c r="C23" s="47">
        <v>27</v>
      </c>
      <c r="D23" s="46" t="s">
        <v>26</v>
      </c>
      <c r="E23" s="46" t="s">
        <v>27</v>
      </c>
      <c r="F23" s="46" t="s">
        <v>210</v>
      </c>
      <c r="G23" s="47">
        <v>5</v>
      </c>
      <c r="H23" s="47">
        <v>16</v>
      </c>
      <c r="I23" s="48">
        <f t="shared" si="0"/>
        <v>43</v>
      </c>
      <c r="J23" s="46"/>
      <c r="K23" s="80">
        <f t="shared" si="1"/>
        <v>43</v>
      </c>
      <c r="L23" s="65"/>
      <c r="M23" s="44"/>
      <c r="N23" s="44">
        <v>33</v>
      </c>
      <c r="O23" s="43" t="s">
        <v>26</v>
      </c>
      <c r="P23" s="43" t="s">
        <v>27</v>
      </c>
      <c r="Q23" s="43" t="s">
        <v>210</v>
      </c>
      <c r="R23" s="44">
        <v>7</v>
      </c>
      <c r="S23" s="44">
        <v>14</v>
      </c>
      <c r="T23" s="35">
        <f t="shared" si="2"/>
        <v>47</v>
      </c>
      <c r="U23" s="43"/>
      <c r="V23" s="56">
        <f t="shared" si="3"/>
        <v>47</v>
      </c>
    </row>
    <row r="24" spans="1:22" x14ac:dyDescent="0.3">
      <c r="B24" s="46"/>
      <c r="C24" s="47">
        <v>23</v>
      </c>
      <c r="D24" s="46" t="s">
        <v>30</v>
      </c>
      <c r="E24" s="46" t="s">
        <v>31</v>
      </c>
      <c r="F24" s="46" t="s">
        <v>205</v>
      </c>
      <c r="G24" s="47">
        <v>8</v>
      </c>
      <c r="H24" s="47">
        <v>13</v>
      </c>
      <c r="I24" s="48">
        <f t="shared" si="0"/>
        <v>36</v>
      </c>
      <c r="J24" s="46"/>
      <c r="K24" s="80">
        <f t="shared" si="1"/>
        <v>36</v>
      </c>
      <c r="L24" s="65"/>
      <c r="M24" s="44"/>
      <c r="N24" s="44">
        <v>2</v>
      </c>
      <c r="O24" s="43" t="s">
        <v>41</v>
      </c>
      <c r="P24" s="43" t="s">
        <v>42</v>
      </c>
      <c r="Q24" s="43" t="s">
        <v>205</v>
      </c>
      <c r="R24" s="44">
        <v>6</v>
      </c>
      <c r="S24" s="44">
        <v>15</v>
      </c>
      <c r="T24" s="35">
        <f t="shared" si="2"/>
        <v>17</v>
      </c>
      <c r="U24" s="43">
        <v>20</v>
      </c>
      <c r="V24" s="56">
        <f t="shared" si="3"/>
        <v>37</v>
      </c>
    </row>
    <row r="25" spans="1:22" x14ac:dyDescent="0.3">
      <c r="B25" s="46"/>
      <c r="C25" s="47">
        <v>0</v>
      </c>
      <c r="D25" s="46" t="s">
        <v>41</v>
      </c>
      <c r="E25" s="46" t="s">
        <v>42</v>
      </c>
      <c r="F25" s="46" t="s">
        <v>205</v>
      </c>
      <c r="G25" s="47">
        <v>9</v>
      </c>
      <c r="H25" s="47">
        <v>12</v>
      </c>
      <c r="I25" s="48">
        <f t="shared" si="0"/>
        <v>12</v>
      </c>
      <c r="J25" s="46">
        <v>24</v>
      </c>
      <c r="K25" s="80">
        <f t="shared" si="1"/>
        <v>36</v>
      </c>
      <c r="L25" s="65"/>
      <c r="M25" s="44"/>
      <c r="N25" s="44">
        <v>18</v>
      </c>
      <c r="O25" s="43" t="s">
        <v>16</v>
      </c>
      <c r="P25" s="43" t="s">
        <v>17</v>
      </c>
      <c r="Q25" s="43" t="s">
        <v>205</v>
      </c>
      <c r="R25" s="44">
        <v>8</v>
      </c>
      <c r="S25" s="44">
        <v>13</v>
      </c>
      <c r="T25" s="35">
        <f t="shared" si="2"/>
        <v>31</v>
      </c>
      <c r="U25" s="43"/>
      <c r="V25" s="56">
        <f t="shared" si="3"/>
        <v>31</v>
      </c>
    </row>
    <row r="26" spans="1:22" x14ac:dyDescent="0.3">
      <c r="B26" s="46"/>
      <c r="C26" s="47">
        <v>16</v>
      </c>
      <c r="D26" s="46" t="s">
        <v>8</v>
      </c>
      <c r="E26" s="46" t="s">
        <v>35</v>
      </c>
      <c r="F26" s="46" t="s">
        <v>210</v>
      </c>
      <c r="G26" s="47">
        <v>5</v>
      </c>
      <c r="H26" s="47">
        <v>16</v>
      </c>
      <c r="I26" s="48">
        <f t="shared" si="0"/>
        <v>32</v>
      </c>
      <c r="J26" s="46"/>
      <c r="K26" s="80">
        <f t="shared" si="1"/>
        <v>32</v>
      </c>
      <c r="L26" s="65"/>
      <c r="M26" s="44"/>
      <c r="N26" s="44">
        <v>10</v>
      </c>
      <c r="O26" s="43" t="s">
        <v>30</v>
      </c>
      <c r="P26" s="43" t="s">
        <v>31</v>
      </c>
      <c r="Q26" s="43" t="s">
        <v>205</v>
      </c>
      <c r="R26" s="44">
        <v>7</v>
      </c>
      <c r="S26" s="44">
        <v>14</v>
      </c>
      <c r="T26" s="35">
        <f t="shared" si="2"/>
        <v>24</v>
      </c>
      <c r="U26" s="43"/>
      <c r="V26" s="56">
        <f t="shared" si="3"/>
        <v>24</v>
      </c>
    </row>
    <row r="27" spans="1:22" x14ac:dyDescent="0.3">
      <c r="B27" s="46"/>
      <c r="C27" s="47">
        <v>0</v>
      </c>
      <c r="D27" s="46" t="s">
        <v>43</v>
      </c>
      <c r="E27" s="46" t="s">
        <v>44</v>
      </c>
      <c r="F27" s="46" t="s">
        <v>210</v>
      </c>
      <c r="G27" s="47">
        <v>10</v>
      </c>
      <c r="H27" s="47">
        <v>11</v>
      </c>
      <c r="I27" s="48">
        <f t="shared" si="0"/>
        <v>11</v>
      </c>
      <c r="J27" s="46"/>
      <c r="K27" s="80">
        <f t="shared" si="1"/>
        <v>11</v>
      </c>
      <c r="L27" s="65"/>
      <c r="M27" s="47"/>
      <c r="N27" s="47">
        <v>3</v>
      </c>
      <c r="O27" s="46" t="s">
        <v>43</v>
      </c>
      <c r="P27" s="46" t="s">
        <v>44</v>
      </c>
      <c r="Q27" s="46" t="s">
        <v>210</v>
      </c>
      <c r="R27" s="47">
        <v>11</v>
      </c>
      <c r="S27" s="47">
        <v>10</v>
      </c>
      <c r="T27" s="48">
        <f t="shared" si="2"/>
        <v>13</v>
      </c>
      <c r="U27" s="43"/>
      <c r="V27" s="56">
        <f t="shared" si="3"/>
        <v>13</v>
      </c>
    </row>
    <row r="28" spans="1:22" x14ac:dyDescent="0.3">
      <c r="B28" s="53"/>
      <c r="C28" s="54">
        <v>14</v>
      </c>
      <c r="D28" s="51" t="s">
        <v>7</v>
      </c>
      <c r="E28" s="51" t="s">
        <v>38</v>
      </c>
      <c r="F28" s="51" t="s">
        <v>209</v>
      </c>
      <c r="G28" s="50">
        <v>11</v>
      </c>
      <c r="H28" s="50">
        <v>10</v>
      </c>
      <c r="I28" s="52">
        <f t="shared" ref="I28:I34" si="4">H28+C28</f>
        <v>24</v>
      </c>
      <c r="J28" s="4" t="s">
        <v>234</v>
      </c>
      <c r="M28" s="49"/>
      <c r="N28" s="50">
        <v>16</v>
      </c>
      <c r="O28" s="51" t="s">
        <v>45</v>
      </c>
      <c r="P28" s="51" t="s">
        <v>46</v>
      </c>
      <c r="Q28" s="51" t="s">
        <v>209</v>
      </c>
      <c r="R28" s="50">
        <v>12</v>
      </c>
      <c r="S28" s="50">
        <v>9</v>
      </c>
      <c r="T28" s="52">
        <f t="shared" si="2"/>
        <v>25</v>
      </c>
      <c r="U28" s="4" t="s">
        <v>234</v>
      </c>
    </row>
    <row r="29" spans="1:22" x14ac:dyDescent="0.3">
      <c r="B29" s="12"/>
      <c r="C29" s="13"/>
      <c r="D29" s="17" t="s">
        <v>8</v>
      </c>
      <c r="E29" s="17" t="s">
        <v>27</v>
      </c>
      <c r="F29" s="17" t="s">
        <v>210</v>
      </c>
      <c r="G29" s="18">
        <v>7</v>
      </c>
      <c r="H29" s="18">
        <v>14</v>
      </c>
      <c r="I29" s="36">
        <f t="shared" si="4"/>
        <v>14</v>
      </c>
      <c r="J29" s="4" t="s">
        <v>235</v>
      </c>
      <c r="M29" s="27"/>
      <c r="N29" s="18"/>
      <c r="O29" s="17" t="s">
        <v>221</v>
      </c>
      <c r="P29" s="17" t="s">
        <v>222</v>
      </c>
      <c r="Q29" s="17" t="s">
        <v>210</v>
      </c>
      <c r="R29" s="18">
        <v>3</v>
      </c>
      <c r="S29" s="18">
        <v>18</v>
      </c>
      <c r="T29" s="36">
        <f t="shared" si="2"/>
        <v>18</v>
      </c>
      <c r="U29" s="4" t="s">
        <v>235</v>
      </c>
    </row>
    <row r="30" spans="1:22" x14ac:dyDescent="0.3">
      <c r="B30" s="12"/>
      <c r="C30" s="13"/>
      <c r="D30" s="17" t="s">
        <v>221</v>
      </c>
      <c r="E30" s="17" t="s">
        <v>222</v>
      </c>
      <c r="F30" s="17" t="s">
        <v>210</v>
      </c>
      <c r="G30" s="18">
        <v>8</v>
      </c>
      <c r="H30" s="18">
        <v>13</v>
      </c>
      <c r="I30" s="36">
        <f t="shared" si="4"/>
        <v>13</v>
      </c>
      <c r="J30" s="4" t="s">
        <v>235</v>
      </c>
      <c r="M30" s="27"/>
      <c r="N30" s="15">
        <v>4</v>
      </c>
      <c r="O30" s="14" t="s">
        <v>7</v>
      </c>
      <c r="P30" s="14" t="s">
        <v>38</v>
      </c>
      <c r="Q30" s="14" t="s">
        <v>209</v>
      </c>
      <c r="R30" s="15">
        <v>9</v>
      </c>
      <c r="S30" s="15">
        <v>12</v>
      </c>
      <c r="T30" s="36">
        <f t="shared" si="2"/>
        <v>16</v>
      </c>
      <c r="U30" s="4" t="s">
        <v>234</v>
      </c>
    </row>
    <row r="31" spans="1:22" x14ac:dyDescent="0.3">
      <c r="B31" s="12"/>
      <c r="C31" s="13"/>
      <c r="D31" s="17" t="s">
        <v>219</v>
      </c>
      <c r="E31" s="17" t="s">
        <v>220</v>
      </c>
      <c r="F31" s="17" t="s">
        <v>210</v>
      </c>
      <c r="G31" s="18">
        <v>9</v>
      </c>
      <c r="H31" s="18">
        <v>12</v>
      </c>
      <c r="I31" s="36">
        <f t="shared" si="4"/>
        <v>12</v>
      </c>
      <c r="J31" s="4" t="s">
        <v>235</v>
      </c>
      <c r="M31" s="27"/>
      <c r="N31" s="18"/>
      <c r="O31" s="17" t="s">
        <v>221</v>
      </c>
      <c r="P31" s="17" t="s">
        <v>223</v>
      </c>
      <c r="Q31" s="17" t="s">
        <v>210</v>
      </c>
      <c r="R31" s="18">
        <v>8</v>
      </c>
      <c r="S31" s="18">
        <v>13</v>
      </c>
      <c r="T31" s="36">
        <f t="shared" si="2"/>
        <v>13</v>
      </c>
      <c r="U31" s="4" t="s">
        <v>235</v>
      </c>
    </row>
    <row r="32" spans="1:22" x14ac:dyDescent="0.3">
      <c r="B32" s="12"/>
      <c r="C32" s="13"/>
      <c r="D32" s="14" t="s">
        <v>217</v>
      </c>
      <c r="E32" s="14" t="s">
        <v>218</v>
      </c>
      <c r="F32" s="14" t="s">
        <v>209</v>
      </c>
      <c r="G32" s="15">
        <v>9</v>
      </c>
      <c r="H32" s="15">
        <v>12</v>
      </c>
      <c r="I32" s="36">
        <f t="shared" si="4"/>
        <v>12</v>
      </c>
      <c r="J32" s="4" t="s">
        <v>235</v>
      </c>
      <c r="M32" s="27"/>
      <c r="N32" s="18"/>
      <c r="O32" s="17" t="s">
        <v>219</v>
      </c>
      <c r="P32" s="17" t="s">
        <v>220</v>
      </c>
      <c r="Q32" s="17" t="s">
        <v>210</v>
      </c>
      <c r="R32" s="18">
        <v>9</v>
      </c>
      <c r="S32" s="18">
        <v>12</v>
      </c>
      <c r="T32" s="36">
        <f t="shared" si="2"/>
        <v>12</v>
      </c>
      <c r="U32" s="4" t="s">
        <v>235</v>
      </c>
    </row>
    <row r="33" spans="2:21" x14ac:dyDescent="0.3">
      <c r="B33" s="12">
        <v>25</v>
      </c>
      <c r="C33" s="13">
        <v>0</v>
      </c>
      <c r="D33" s="14" t="s">
        <v>45</v>
      </c>
      <c r="E33" s="14" t="s">
        <v>46</v>
      </c>
      <c r="F33" s="14" t="s">
        <v>209</v>
      </c>
      <c r="G33" s="15">
        <v>11</v>
      </c>
      <c r="H33" s="15">
        <v>10</v>
      </c>
      <c r="I33" s="36">
        <f t="shared" si="4"/>
        <v>10</v>
      </c>
      <c r="J33" s="4" t="s">
        <v>234</v>
      </c>
      <c r="M33" s="27"/>
      <c r="N33" s="18"/>
      <c r="O33" s="17" t="s">
        <v>8</v>
      </c>
      <c r="P33" s="17" t="s">
        <v>27</v>
      </c>
      <c r="Q33" s="17" t="s">
        <v>210</v>
      </c>
      <c r="R33" s="18">
        <v>10</v>
      </c>
      <c r="S33" s="18">
        <v>11</v>
      </c>
      <c r="T33" s="36">
        <f t="shared" si="2"/>
        <v>11</v>
      </c>
      <c r="U33" s="4" t="s">
        <v>235</v>
      </c>
    </row>
    <row r="34" spans="2:21" x14ac:dyDescent="0.3">
      <c r="B34" s="12"/>
      <c r="C34" s="13"/>
      <c r="D34" s="17" t="s">
        <v>221</v>
      </c>
      <c r="E34" s="17" t="s">
        <v>223</v>
      </c>
      <c r="F34" s="17" t="s">
        <v>210</v>
      </c>
      <c r="G34" s="18">
        <v>11</v>
      </c>
      <c r="H34" s="18">
        <v>10</v>
      </c>
      <c r="I34" s="36">
        <f t="shared" si="4"/>
        <v>10</v>
      </c>
      <c r="J34" s="4" t="s">
        <v>235</v>
      </c>
      <c r="M34" s="27"/>
      <c r="N34" s="15"/>
      <c r="O34" s="14" t="s">
        <v>217</v>
      </c>
      <c r="P34" s="14" t="s">
        <v>218</v>
      </c>
      <c r="Q34" s="14" t="s">
        <v>209</v>
      </c>
      <c r="R34" s="15">
        <v>11</v>
      </c>
      <c r="S34" s="15">
        <v>10</v>
      </c>
      <c r="T34" s="36">
        <f t="shared" si="2"/>
        <v>10</v>
      </c>
      <c r="U34" s="4" t="s">
        <v>235</v>
      </c>
    </row>
    <row r="35" spans="2:21" x14ac:dyDescent="0.3">
      <c r="M35" s="27"/>
      <c r="N35" s="18"/>
      <c r="O35" s="17" t="s">
        <v>236</v>
      </c>
      <c r="P35" s="17" t="s">
        <v>237</v>
      </c>
      <c r="Q35" s="17" t="s">
        <v>210</v>
      </c>
      <c r="R35" s="18">
        <v>12</v>
      </c>
      <c r="S35" s="18">
        <v>9</v>
      </c>
      <c r="T35" s="36">
        <f t="shared" si="2"/>
        <v>9</v>
      </c>
      <c r="U35" s="4" t="s">
        <v>235</v>
      </c>
    </row>
  </sheetData>
  <sortState xmlns:xlrd2="http://schemas.microsoft.com/office/spreadsheetml/2017/richdata2" ref="B3:K27">
    <sortCondition descending="1" ref="K3:K27"/>
    <sortCondition descending="1" ref="I3:I27"/>
  </sortState>
  <mergeCells count="2">
    <mergeCell ref="B1:J1"/>
    <mergeCell ref="M1:V1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7"/>
  <sheetViews>
    <sheetView zoomScaleNormal="100" workbookViewId="0">
      <selection activeCell="E20" sqref="E20"/>
    </sheetView>
  </sheetViews>
  <sheetFormatPr defaultRowHeight="14.4" x14ac:dyDescent="0.3"/>
  <cols>
    <col min="1" max="1" width="4.33203125" customWidth="1"/>
    <col min="2" max="2" width="4.44140625" style="42" customWidth="1"/>
    <col min="3" max="3" width="5.6640625" style="2" customWidth="1"/>
    <col min="4" max="4" width="20.109375" bestFit="1" customWidth="1"/>
    <col min="5" max="5" width="32.88671875" customWidth="1"/>
    <col min="6" max="6" width="10.6640625" customWidth="1"/>
    <col min="7" max="7" width="7.33203125" style="2" customWidth="1"/>
    <col min="8" max="8" width="9.109375" style="3"/>
    <col min="9" max="9" width="8" style="38" customWidth="1"/>
    <col min="10" max="10" width="5" customWidth="1"/>
    <col min="11" max="12" width="4.44140625" customWidth="1"/>
    <col min="13" max="13" width="5.109375" customWidth="1"/>
    <col min="14" max="14" width="6.44140625" customWidth="1"/>
    <col min="15" max="15" width="20.109375" bestFit="1" customWidth="1"/>
    <col min="16" max="16" width="30" customWidth="1"/>
    <col min="18" max="18" width="4" customWidth="1"/>
    <col min="19" max="19" width="6.88671875" customWidth="1"/>
    <col min="20" max="20" width="6.6640625" customWidth="1"/>
    <col min="21" max="22" width="4.44140625" customWidth="1"/>
  </cols>
  <sheetData>
    <row r="1" spans="1:22" x14ac:dyDescent="0.3">
      <c r="B1" s="84" t="s">
        <v>245</v>
      </c>
      <c r="C1" s="84"/>
      <c r="D1" s="84"/>
      <c r="E1" s="84"/>
      <c r="F1" s="84"/>
      <c r="G1" s="84"/>
      <c r="H1" s="84"/>
      <c r="I1" s="84"/>
      <c r="J1" s="84"/>
      <c r="K1" s="84"/>
      <c r="L1" s="68"/>
      <c r="M1" s="84" t="s">
        <v>246</v>
      </c>
      <c r="N1" s="84"/>
      <c r="O1" s="84"/>
      <c r="P1" s="84"/>
      <c r="Q1" s="84"/>
      <c r="R1" s="84"/>
      <c r="S1" s="84"/>
      <c r="T1" s="84"/>
      <c r="U1" s="84"/>
      <c r="V1" s="84"/>
    </row>
    <row r="2" spans="1:22" s="9" customFormat="1" ht="31.5" customHeight="1" x14ac:dyDescent="0.3">
      <c r="B2" s="5" t="s">
        <v>203</v>
      </c>
      <c r="C2" s="5" t="s">
        <v>198</v>
      </c>
      <c r="D2" s="6" t="s">
        <v>0</v>
      </c>
      <c r="E2" s="6" t="s">
        <v>202</v>
      </c>
      <c r="F2" s="6" t="s">
        <v>199</v>
      </c>
      <c r="G2" s="5" t="s">
        <v>204</v>
      </c>
      <c r="H2" s="7" t="s">
        <v>200</v>
      </c>
      <c r="I2" s="33" t="s">
        <v>201</v>
      </c>
      <c r="J2" s="6" t="s">
        <v>243</v>
      </c>
      <c r="K2" s="55" t="s">
        <v>241</v>
      </c>
      <c r="L2" s="6"/>
      <c r="M2" s="5" t="s">
        <v>203</v>
      </c>
      <c r="N2" s="5" t="s">
        <v>198</v>
      </c>
      <c r="O2" s="6" t="s">
        <v>0</v>
      </c>
      <c r="P2" s="6" t="s">
        <v>202</v>
      </c>
      <c r="Q2" s="6" t="s">
        <v>199</v>
      </c>
      <c r="R2" s="6" t="s">
        <v>204</v>
      </c>
      <c r="S2" s="7" t="s">
        <v>200</v>
      </c>
      <c r="T2" s="33" t="s">
        <v>201</v>
      </c>
      <c r="U2" s="6" t="s">
        <v>243</v>
      </c>
      <c r="V2" s="55" t="s">
        <v>241</v>
      </c>
    </row>
    <row r="3" spans="1:22" x14ac:dyDescent="0.3">
      <c r="A3" s="70"/>
      <c r="B3" s="76">
        <v>1</v>
      </c>
      <c r="C3" s="77">
        <v>89</v>
      </c>
      <c r="D3" s="78" t="s">
        <v>24</v>
      </c>
      <c r="E3" s="78" t="s">
        <v>71</v>
      </c>
      <c r="F3" s="78" t="s">
        <v>209</v>
      </c>
      <c r="G3" s="77">
        <v>2</v>
      </c>
      <c r="H3" s="79">
        <v>19</v>
      </c>
      <c r="I3" s="79">
        <f t="shared" ref="I3:I14" si="0">C3+H3</f>
        <v>108</v>
      </c>
      <c r="J3" s="78">
        <v>40</v>
      </c>
      <c r="K3" s="80">
        <f t="shared" ref="K3:K14" si="1">I3+J3</f>
        <v>148</v>
      </c>
      <c r="L3" s="67"/>
      <c r="M3" s="76">
        <v>1</v>
      </c>
      <c r="N3" s="79">
        <v>87</v>
      </c>
      <c r="O3" s="78" t="s">
        <v>8</v>
      </c>
      <c r="P3" s="78" t="s">
        <v>70</v>
      </c>
      <c r="Q3" s="78" t="s">
        <v>210</v>
      </c>
      <c r="R3" s="78">
        <v>1</v>
      </c>
      <c r="S3" s="79">
        <v>20</v>
      </c>
      <c r="T3" s="81">
        <f t="shared" ref="T3:T17" si="2">N3+S3</f>
        <v>107</v>
      </c>
      <c r="U3" s="78"/>
      <c r="V3" s="80">
        <f>T3+U3</f>
        <v>107</v>
      </c>
    </row>
    <row r="4" spans="1:22" x14ac:dyDescent="0.3">
      <c r="A4" s="70"/>
      <c r="B4" s="76">
        <v>2</v>
      </c>
      <c r="C4" s="77">
        <v>72</v>
      </c>
      <c r="D4" s="78" t="s">
        <v>67</v>
      </c>
      <c r="E4" s="78" t="s">
        <v>66</v>
      </c>
      <c r="F4" s="78" t="s">
        <v>205</v>
      </c>
      <c r="G4" s="77">
        <v>1</v>
      </c>
      <c r="H4" s="79">
        <v>20</v>
      </c>
      <c r="I4" s="79">
        <f t="shared" si="0"/>
        <v>92</v>
      </c>
      <c r="J4" s="78">
        <v>29</v>
      </c>
      <c r="K4" s="80">
        <f t="shared" si="1"/>
        <v>121</v>
      </c>
      <c r="L4" s="67"/>
      <c r="M4" s="76">
        <v>2</v>
      </c>
      <c r="N4" s="79">
        <v>73</v>
      </c>
      <c r="O4" s="78" t="s">
        <v>67</v>
      </c>
      <c r="P4" s="78" t="s">
        <v>66</v>
      </c>
      <c r="Q4" s="78" t="s">
        <v>205</v>
      </c>
      <c r="R4" s="78">
        <v>1</v>
      </c>
      <c r="S4" s="79">
        <v>20</v>
      </c>
      <c r="T4" s="81">
        <f t="shared" si="2"/>
        <v>93</v>
      </c>
      <c r="U4" s="78">
        <v>31</v>
      </c>
      <c r="V4" s="80">
        <f t="shared" ref="V4:V14" si="3">T4+U4</f>
        <v>124</v>
      </c>
    </row>
    <row r="5" spans="1:22" x14ac:dyDescent="0.3">
      <c r="A5" s="70"/>
      <c r="B5" s="76">
        <v>3</v>
      </c>
      <c r="C5" s="77">
        <v>75</v>
      </c>
      <c r="D5" s="78" t="s">
        <v>69</v>
      </c>
      <c r="E5" s="78" t="s">
        <v>68</v>
      </c>
      <c r="F5" s="78" t="s">
        <v>210</v>
      </c>
      <c r="G5" s="77">
        <v>4</v>
      </c>
      <c r="H5" s="79">
        <v>17</v>
      </c>
      <c r="I5" s="79">
        <f t="shared" si="0"/>
        <v>92</v>
      </c>
      <c r="J5" s="78">
        <v>28</v>
      </c>
      <c r="K5" s="80">
        <f t="shared" si="1"/>
        <v>120</v>
      </c>
      <c r="L5" s="67"/>
      <c r="M5" s="76">
        <v>3</v>
      </c>
      <c r="N5" s="79">
        <v>72</v>
      </c>
      <c r="O5" s="78" t="s">
        <v>24</v>
      </c>
      <c r="P5" s="78" t="s">
        <v>71</v>
      </c>
      <c r="Q5" s="78" t="s">
        <v>209</v>
      </c>
      <c r="R5" s="78">
        <v>1</v>
      </c>
      <c r="S5" s="79">
        <v>20</v>
      </c>
      <c r="T5" s="81">
        <f t="shared" si="2"/>
        <v>92</v>
      </c>
      <c r="U5" s="78">
        <v>33</v>
      </c>
      <c r="V5" s="80">
        <f t="shared" si="3"/>
        <v>125</v>
      </c>
    </row>
    <row r="6" spans="1:22" x14ac:dyDescent="0.3">
      <c r="A6" s="70"/>
      <c r="B6" s="76">
        <v>4</v>
      </c>
      <c r="C6" s="77">
        <v>59</v>
      </c>
      <c r="D6" s="78" t="s">
        <v>63</v>
      </c>
      <c r="E6" s="78" t="s">
        <v>62</v>
      </c>
      <c r="F6" s="78" t="s">
        <v>209</v>
      </c>
      <c r="G6" s="77">
        <v>3</v>
      </c>
      <c r="H6" s="79">
        <v>18</v>
      </c>
      <c r="I6" s="79">
        <f t="shared" si="0"/>
        <v>77</v>
      </c>
      <c r="J6" s="78">
        <v>33</v>
      </c>
      <c r="K6" s="80">
        <f t="shared" si="1"/>
        <v>110</v>
      </c>
      <c r="L6" s="67"/>
      <c r="M6" s="76">
        <v>4</v>
      </c>
      <c r="N6" s="79">
        <v>65</v>
      </c>
      <c r="O6" s="78" t="s">
        <v>65</v>
      </c>
      <c r="P6" s="78" t="s">
        <v>64</v>
      </c>
      <c r="Q6" s="78" t="s">
        <v>205</v>
      </c>
      <c r="R6" s="78">
        <v>2</v>
      </c>
      <c r="S6" s="79">
        <v>19</v>
      </c>
      <c r="T6" s="81">
        <f t="shared" si="2"/>
        <v>84</v>
      </c>
      <c r="U6" s="78">
        <v>27</v>
      </c>
      <c r="V6" s="80">
        <f t="shared" si="3"/>
        <v>111</v>
      </c>
    </row>
    <row r="7" spans="1:22" x14ac:dyDescent="0.3">
      <c r="A7" s="70"/>
      <c r="B7" s="76">
        <v>5</v>
      </c>
      <c r="C7" s="77">
        <v>81</v>
      </c>
      <c r="D7" s="78" t="s">
        <v>8</v>
      </c>
      <c r="E7" s="78" t="s">
        <v>70</v>
      </c>
      <c r="F7" s="78" t="s">
        <v>210</v>
      </c>
      <c r="G7" s="77">
        <v>1</v>
      </c>
      <c r="H7" s="79">
        <v>20</v>
      </c>
      <c r="I7" s="79">
        <f t="shared" si="0"/>
        <v>101</v>
      </c>
      <c r="J7" s="78"/>
      <c r="K7" s="80">
        <f t="shared" si="1"/>
        <v>101</v>
      </c>
      <c r="L7" s="67"/>
      <c r="M7" s="76">
        <v>5</v>
      </c>
      <c r="N7" s="79">
        <v>64</v>
      </c>
      <c r="O7" s="78" t="s">
        <v>69</v>
      </c>
      <c r="P7" s="78" t="s">
        <v>68</v>
      </c>
      <c r="Q7" s="78" t="s">
        <v>210</v>
      </c>
      <c r="R7" s="78">
        <v>2</v>
      </c>
      <c r="S7" s="79">
        <v>19</v>
      </c>
      <c r="T7" s="81">
        <f t="shared" si="2"/>
        <v>83</v>
      </c>
      <c r="U7" s="78">
        <v>37</v>
      </c>
      <c r="V7" s="80">
        <f t="shared" si="3"/>
        <v>120</v>
      </c>
    </row>
    <row r="8" spans="1:22" x14ac:dyDescent="0.3">
      <c r="A8" s="70"/>
      <c r="B8" s="76">
        <v>6</v>
      </c>
      <c r="C8" s="77">
        <v>46</v>
      </c>
      <c r="D8" s="78" t="s">
        <v>19</v>
      </c>
      <c r="E8" s="78" t="s">
        <v>61</v>
      </c>
      <c r="F8" s="78" t="s">
        <v>210</v>
      </c>
      <c r="G8" s="77">
        <v>3</v>
      </c>
      <c r="H8" s="79">
        <v>18</v>
      </c>
      <c r="I8" s="79">
        <f t="shared" si="0"/>
        <v>64</v>
      </c>
      <c r="J8" s="78">
        <v>37</v>
      </c>
      <c r="K8" s="80">
        <f t="shared" si="1"/>
        <v>101</v>
      </c>
      <c r="L8" s="67"/>
      <c r="M8" s="76">
        <v>6</v>
      </c>
      <c r="N8" s="79">
        <v>60</v>
      </c>
      <c r="O8" s="78" t="s">
        <v>63</v>
      </c>
      <c r="P8" s="78" t="s">
        <v>62</v>
      </c>
      <c r="Q8" s="78" t="s">
        <v>209</v>
      </c>
      <c r="R8" s="78">
        <v>3</v>
      </c>
      <c r="S8" s="79">
        <v>18</v>
      </c>
      <c r="T8" s="81">
        <f t="shared" si="2"/>
        <v>78</v>
      </c>
      <c r="U8" s="78">
        <v>29</v>
      </c>
      <c r="V8" s="80">
        <f t="shared" si="3"/>
        <v>107</v>
      </c>
    </row>
    <row r="9" spans="1:22" x14ac:dyDescent="0.3">
      <c r="A9" s="70"/>
      <c r="B9" s="76">
        <v>7</v>
      </c>
      <c r="C9" s="77">
        <v>44</v>
      </c>
      <c r="D9" s="78" t="s">
        <v>58</v>
      </c>
      <c r="E9" s="78" t="s">
        <v>57</v>
      </c>
      <c r="F9" s="78" t="s">
        <v>210</v>
      </c>
      <c r="G9" s="77">
        <v>2</v>
      </c>
      <c r="H9" s="79">
        <v>19</v>
      </c>
      <c r="I9" s="79">
        <f t="shared" si="0"/>
        <v>63</v>
      </c>
      <c r="J9" s="78">
        <v>35</v>
      </c>
      <c r="K9" s="80">
        <f t="shared" si="1"/>
        <v>98</v>
      </c>
      <c r="L9" s="67"/>
      <c r="M9" s="76">
        <v>8</v>
      </c>
      <c r="N9" s="79">
        <v>49</v>
      </c>
      <c r="O9" s="78" t="s">
        <v>58</v>
      </c>
      <c r="P9" s="78" t="s">
        <v>57</v>
      </c>
      <c r="Q9" s="78" t="s">
        <v>210</v>
      </c>
      <c r="R9" s="78">
        <v>3</v>
      </c>
      <c r="S9" s="79">
        <v>18</v>
      </c>
      <c r="T9" s="81">
        <f t="shared" si="2"/>
        <v>67</v>
      </c>
      <c r="U9" s="78">
        <v>29</v>
      </c>
      <c r="V9" s="80">
        <f t="shared" si="3"/>
        <v>96</v>
      </c>
    </row>
    <row r="10" spans="1:22" x14ac:dyDescent="0.3">
      <c r="A10" s="70"/>
      <c r="B10" s="76">
        <v>8</v>
      </c>
      <c r="C10" s="77">
        <v>43</v>
      </c>
      <c r="D10" s="78" t="s">
        <v>56</v>
      </c>
      <c r="E10" s="78" t="s">
        <v>55</v>
      </c>
      <c r="F10" s="78" t="s">
        <v>209</v>
      </c>
      <c r="G10" s="77">
        <v>1</v>
      </c>
      <c r="H10" s="79">
        <v>20</v>
      </c>
      <c r="I10" s="79">
        <f t="shared" si="0"/>
        <v>63</v>
      </c>
      <c r="J10" s="78">
        <v>31</v>
      </c>
      <c r="K10" s="80">
        <f t="shared" si="1"/>
        <v>94</v>
      </c>
      <c r="L10" s="67"/>
      <c r="M10" s="76">
        <v>7</v>
      </c>
      <c r="N10" s="79">
        <v>50</v>
      </c>
      <c r="O10" s="78" t="s">
        <v>19</v>
      </c>
      <c r="P10" s="78" t="s">
        <v>61</v>
      </c>
      <c r="Q10" s="78" t="s">
        <v>210</v>
      </c>
      <c r="R10" s="78">
        <v>5</v>
      </c>
      <c r="S10" s="79">
        <v>16</v>
      </c>
      <c r="T10" s="81">
        <f t="shared" si="2"/>
        <v>66</v>
      </c>
      <c r="U10" s="78">
        <v>40</v>
      </c>
      <c r="V10" s="80">
        <f t="shared" si="3"/>
        <v>106</v>
      </c>
    </row>
    <row r="11" spans="1:22" x14ac:dyDescent="0.3">
      <c r="A11" s="70"/>
      <c r="B11" s="76">
        <v>9</v>
      </c>
      <c r="C11" s="77">
        <v>44</v>
      </c>
      <c r="D11" s="78" t="s">
        <v>60</v>
      </c>
      <c r="E11" s="78" t="s">
        <v>59</v>
      </c>
      <c r="F11" s="78" t="s">
        <v>205</v>
      </c>
      <c r="G11" s="77">
        <v>4</v>
      </c>
      <c r="H11" s="79">
        <v>17</v>
      </c>
      <c r="I11" s="79">
        <f t="shared" si="0"/>
        <v>61</v>
      </c>
      <c r="J11" s="78">
        <v>30</v>
      </c>
      <c r="K11" s="80">
        <f t="shared" si="1"/>
        <v>91</v>
      </c>
      <c r="L11" s="74"/>
      <c r="M11" s="71">
        <v>9</v>
      </c>
      <c r="N11" s="72">
        <v>44</v>
      </c>
      <c r="O11" s="46" t="s">
        <v>54</v>
      </c>
      <c r="P11" s="46" t="s">
        <v>53</v>
      </c>
      <c r="Q11" s="46" t="s">
        <v>210</v>
      </c>
      <c r="R11" s="46">
        <v>3</v>
      </c>
      <c r="S11" s="72">
        <v>18</v>
      </c>
      <c r="T11" s="73">
        <f t="shared" si="2"/>
        <v>62</v>
      </c>
      <c r="U11" s="46"/>
      <c r="V11" s="74">
        <f t="shared" si="3"/>
        <v>62</v>
      </c>
    </row>
    <row r="12" spans="1:22" x14ac:dyDescent="0.3">
      <c r="B12" s="71">
        <v>10</v>
      </c>
      <c r="C12" s="47">
        <v>70</v>
      </c>
      <c r="D12" s="46" t="s">
        <v>65</v>
      </c>
      <c r="E12" s="46" t="s">
        <v>64</v>
      </c>
      <c r="F12" s="46" t="s">
        <v>205</v>
      </c>
      <c r="G12" s="47">
        <v>2</v>
      </c>
      <c r="H12" s="72">
        <v>19</v>
      </c>
      <c r="I12" s="86">
        <f t="shared" si="0"/>
        <v>89</v>
      </c>
      <c r="J12" s="46"/>
      <c r="K12" s="80">
        <f t="shared" si="1"/>
        <v>89</v>
      </c>
      <c r="L12" s="65"/>
      <c r="M12" s="41">
        <v>10</v>
      </c>
      <c r="N12" s="45">
        <v>42</v>
      </c>
      <c r="O12" s="43" t="s">
        <v>60</v>
      </c>
      <c r="P12" s="43" t="s">
        <v>59</v>
      </c>
      <c r="Q12" s="43" t="s">
        <v>205</v>
      </c>
      <c r="R12" s="43">
        <v>4</v>
      </c>
      <c r="S12" s="45">
        <v>17</v>
      </c>
      <c r="T12" s="34">
        <f t="shared" si="2"/>
        <v>59</v>
      </c>
      <c r="U12" s="43">
        <v>35</v>
      </c>
      <c r="V12" s="56">
        <f t="shared" si="3"/>
        <v>94</v>
      </c>
    </row>
    <row r="13" spans="1:22" x14ac:dyDescent="0.3">
      <c r="B13" s="41">
        <v>11</v>
      </c>
      <c r="C13" s="44">
        <v>18</v>
      </c>
      <c r="D13" s="43" t="s">
        <v>54</v>
      </c>
      <c r="E13" s="43" t="s">
        <v>53</v>
      </c>
      <c r="F13" s="43" t="s">
        <v>210</v>
      </c>
      <c r="G13" s="44">
        <v>7</v>
      </c>
      <c r="H13" s="45">
        <v>14</v>
      </c>
      <c r="I13" s="34">
        <f t="shared" si="0"/>
        <v>32</v>
      </c>
      <c r="J13" s="43"/>
      <c r="K13" s="56">
        <f t="shared" si="1"/>
        <v>32</v>
      </c>
      <c r="L13" s="65"/>
      <c r="M13" s="71">
        <v>11</v>
      </c>
      <c r="N13" s="72">
        <v>35</v>
      </c>
      <c r="O13" s="46" t="s">
        <v>56</v>
      </c>
      <c r="P13" s="46" t="s">
        <v>55</v>
      </c>
      <c r="Q13" s="46" t="s">
        <v>209</v>
      </c>
      <c r="R13" s="46">
        <v>2</v>
      </c>
      <c r="S13" s="72">
        <v>19</v>
      </c>
      <c r="T13" s="86">
        <f t="shared" si="2"/>
        <v>54</v>
      </c>
      <c r="U13" s="46">
        <v>30</v>
      </c>
      <c r="V13" s="80">
        <f t="shared" si="3"/>
        <v>84</v>
      </c>
    </row>
    <row r="14" spans="1:22" x14ac:dyDescent="0.3">
      <c r="B14" s="41">
        <v>12</v>
      </c>
      <c r="C14" s="44">
        <v>0</v>
      </c>
      <c r="D14" s="43" t="s">
        <v>52</v>
      </c>
      <c r="E14" s="43" t="s">
        <v>51</v>
      </c>
      <c r="F14" s="43" t="s">
        <v>210</v>
      </c>
      <c r="G14" s="44">
        <v>5</v>
      </c>
      <c r="H14" s="45">
        <v>16</v>
      </c>
      <c r="I14" s="34">
        <f t="shared" si="0"/>
        <v>16</v>
      </c>
      <c r="J14" s="43"/>
      <c r="K14" s="56">
        <f t="shared" si="1"/>
        <v>16</v>
      </c>
      <c r="L14" s="65"/>
      <c r="M14" s="41">
        <v>12</v>
      </c>
      <c r="N14" s="45">
        <v>15</v>
      </c>
      <c r="O14" s="43" t="s">
        <v>52</v>
      </c>
      <c r="P14" s="43" t="s">
        <v>51</v>
      </c>
      <c r="Q14" s="43" t="s">
        <v>210</v>
      </c>
      <c r="R14" s="43">
        <v>5</v>
      </c>
      <c r="S14" s="45">
        <v>16</v>
      </c>
      <c r="T14" s="34">
        <f t="shared" si="2"/>
        <v>31</v>
      </c>
      <c r="U14" s="43"/>
      <c r="V14" s="56">
        <f t="shared" si="3"/>
        <v>31</v>
      </c>
    </row>
    <row r="15" spans="1:22" x14ac:dyDescent="0.3">
      <c r="B15" s="41"/>
      <c r="C15" s="13">
        <v>0</v>
      </c>
      <c r="D15" s="19" t="s">
        <v>48</v>
      </c>
      <c r="E15" s="19" t="s">
        <v>47</v>
      </c>
      <c r="F15" s="19" t="s">
        <v>205</v>
      </c>
      <c r="G15" s="20">
        <v>3</v>
      </c>
      <c r="H15" s="20">
        <v>18</v>
      </c>
      <c r="I15" s="36">
        <f t="shared" ref="I15:I16" si="4">C15+H15</f>
        <v>18</v>
      </c>
      <c r="J15" s="4" t="s">
        <v>234</v>
      </c>
      <c r="M15" s="41"/>
      <c r="N15" s="23">
        <v>43</v>
      </c>
      <c r="O15" s="14" t="s">
        <v>50</v>
      </c>
      <c r="P15" s="14" t="s">
        <v>49</v>
      </c>
      <c r="Q15" s="14" t="s">
        <v>209</v>
      </c>
      <c r="R15" s="14"/>
      <c r="S15" s="24"/>
      <c r="T15" s="37">
        <f t="shared" si="2"/>
        <v>43</v>
      </c>
      <c r="U15" s="4" t="s">
        <v>234</v>
      </c>
    </row>
    <row r="16" spans="1:22" x14ac:dyDescent="0.3">
      <c r="B16" s="41"/>
      <c r="C16" s="13">
        <v>0</v>
      </c>
      <c r="D16" s="14" t="s">
        <v>50</v>
      </c>
      <c r="E16" s="14" t="s">
        <v>49</v>
      </c>
      <c r="F16" s="14" t="s">
        <v>209</v>
      </c>
      <c r="G16" s="15"/>
      <c r="H16" s="24"/>
      <c r="I16" s="37">
        <f t="shared" si="4"/>
        <v>0</v>
      </c>
      <c r="J16" s="4" t="s">
        <v>234</v>
      </c>
      <c r="M16" s="41"/>
      <c r="N16" s="13"/>
      <c r="O16" s="19" t="s">
        <v>48</v>
      </c>
      <c r="P16" s="19" t="s">
        <v>213</v>
      </c>
      <c r="Q16" s="19" t="s">
        <v>205</v>
      </c>
      <c r="R16" s="19">
        <v>3</v>
      </c>
      <c r="S16" s="25">
        <v>18</v>
      </c>
      <c r="T16" s="36">
        <f t="shared" si="2"/>
        <v>18</v>
      </c>
      <c r="U16" s="4" t="s">
        <v>235</v>
      </c>
    </row>
    <row r="17" spans="2:21" x14ac:dyDescent="0.3">
      <c r="B17" s="41"/>
      <c r="C17" s="13"/>
      <c r="D17" s="17" t="s">
        <v>224</v>
      </c>
      <c r="E17" s="17" t="s">
        <v>225</v>
      </c>
      <c r="F17" s="17" t="s">
        <v>210</v>
      </c>
      <c r="G17" s="18">
        <v>6</v>
      </c>
      <c r="H17" s="26">
        <v>15</v>
      </c>
      <c r="I17" s="36"/>
      <c r="J17" s="4" t="s">
        <v>235</v>
      </c>
      <c r="M17" s="41"/>
      <c r="N17" s="12"/>
      <c r="O17" s="17" t="s">
        <v>224</v>
      </c>
      <c r="P17" s="17" t="s">
        <v>225</v>
      </c>
      <c r="Q17" s="17" t="s">
        <v>210</v>
      </c>
      <c r="R17" s="17">
        <v>7</v>
      </c>
      <c r="S17" s="26">
        <v>14</v>
      </c>
      <c r="T17" s="36">
        <f t="shared" si="2"/>
        <v>14</v>
      </c>
      <c r="U17" s="4" t="s">
        <v>235</v>
      </c>
    </row>
  </sheetData>
  <sortState xmlns:xlrd2="http://schemas.microsoft.com/office/spreadsheetml/2017/richdata2" ref="B3:K14">
    <sortCondition descending="1" ref="K3:K14"/>
    <sortCondition descending="1" ref="I3:I14"/>
  </sortState>
  <mergeCells count="2">
    <mergeCell ref="B1:K1"/>
    <mergeCell ref="M1:V1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"/>
  <sheetViews>
    <sheetView tabSelected="1" zoomScaleNormal="100" workbookViewId="0">
      <selection activeCell="K17" sqref="K17"/>
    </sheetView>
  </sheetViews>
  <sheetFormatPr defaultRowHeight="14.4" x14ac:dyDescent="0.3"/>
  <cols>
    <col min="1" max="1" width="2.88671875" customWidth="1"/>
    <col min="2" max="2" width="6.109375" customWidth="1"/>
    <col min="3" max="3" width="7.5546875" style="2" customWidth="1"/>
    <col min="4" max="4" width="20" bestFit="1" customWidth="1"/>
    <col min="5" max="5" width="25.44140625" customWidth="1"/>
    <col min="6" max="6" width="11.33203125" customWidth="1"/>
    <col min="7" max="7" width="6" style="2" customWidth="1"/>
    <col min="8" max="8" width="6.21875" style="2" customWidth="1"/>
    <col min="9" max="9" width="9.109375" style="38"/>
    <col min="10" max="10" width="3.88671875" customWidth="1"/>
    <col min="11" max="11" width="5.33203125" customWidth="1"/>
    <col min="12" max="12" width="2.88671875" customWidth="1"/>
    <col min="13" max="13" width="7.33203125" customWidth="1"/>
    <col min="14" max="14" width="7.109375" customWidth="1"/>
    <col min="15" max="15" width="20" bestFit="1" customWidth="1"/>
    <col min="16" max="16" width="25.44140625" bestFit="1" customWidth="1"/>
    <col min="20" max="20" width="6.109375" customWidth="1"/>
    <col min="21" max="21" width="4.88671875" customWidth="1"/>
    <col min="22" max="22" width="4" customWidth="1"/>
  </cols>
  <sheetData>
    <row r="1" spans="1:22" x14ac:dyDescent="0.3">
      <c r="B1" s="84" t="s">
        <v>245</v>
      </c>
      <c r="C1" s="84"/>
      <c r="D1" s="84"/>
      <c r="E1" s="84"/>
      <c r="F1" s="84"/>
      <c r="G1" s="84"/>
      <c r="H1" s="84"/>
      <c r="I1" s="84"/>
      <c r="J1" s="84"/>
      <c r="K1" s="84"/>
      <c r="L1" s="60"/>
      <c r="M1" s="84" t="s">
        <v>246</v>
      </c>
      <c r="N1" s="84"/>
      <c r="O1" s="84"/>
      <c r="P1" s="84"/>
      <c r="Q1" s="84"/>
      <c r="R1" s="84"/>
      <c r="S1" s="84"/>
      <c r="T1" s="84"/>
      <c r="U1" s="84"/>
      <c r="V1" s="84"/>
    </row>
    <row r="2" spans="1:22" s="9" customFormat="1" ht="31.5" customHeight="1" x14ac:dyDescent="0.3">
      <c r="B2" s="5" t="s">
        <v>203</v>
      </c>
      <c r="C2" s="5" t="s">
        <v>198</v>
      </c>
      <c r="D2" s="6" t="s">
        <v>0</v>
      </c>
      <c r="E2" s="6" t="s">
        <v>202</v>
      </c>
      <c r="F2" s="6" t="s">
        <v>199</v>
      </c>
      <c r="G2" s="5" t="s">
        <v>204</v>
      </c>
      <c r="H2" s="7" t="s">
        <v>200</v>
      </c>
      <c r="I2" s="33" t="s">
        <v>201</v>
      </c>
      <c r="J2" s="6" t="s">
        <v>243</v>
      </c>
      <c r="K2" s="55" t="s">
        <v>241</v>
      </c>
      <c r="L2" s="55"/>
      <c r="M2" s="5" t="s">
        <v>203</v>
      </c>
      <c r="N2" s="5" t="s">
        <v>198</v>
      </c>
      <c r="O2" s="6" t="s">
        <v>0</v>
      </c>
      <c r="P2" s="6" t="s">
        <v>202</v>
      </c>
      <c r="Q2" s="6" t="s">
        <v>199</v>
      </c>
      <c r="R2" s="7" t="s">
        <v>200</v>
      </c>
      <c r="S2" s="7" t="s">
        <v>200</v>
      </c>
      <c r="T2" s="33" t="s">
        <v>201</v>
      </c>
      <c r="U2" s="6" t="s">
        <v>243</v>
      </c>
      <c r="V2" s="55" t="s">
        <v>241</v>
      </c>
    </row>
    <row r="3" spans="1:22" x14ac:dyDescent="0.3">
      <c r="A3" s="66"/>
      <c r="B3" s="31">
        <v>1</v>
      </c>
      <c r="C3" s="61">
        <v>91</v>
      </c>
      <c r="D3" s="31" t="s">
        <v>77</v>
      </c>
      <c r="E3" s="31" t="s">
        <v>76</v>
      </c>
      <c r="F3" s="31" t="s">
        <v>205</v>
      </c>
      <c r="G3" s="61">
        <v>1</v>
      </c>
      <c r="H3" s="61">
        <v>20</v>
      </c>
      <c r="I3" s="62">
        <f>H3+C3</f>
        <v>111</v>
      </c>
      <c r="J3" s="31">
        <v>40</v>
      </c>
      <c r="K3" s="31">
        <f>I3+J3</f>
        <v>151</v>
      </c>
      <c r="L3" s="31"/>
      <c r="M3" s="31">
        <v>1</v>
      </c>
      <c r="N3" s="61">
        <v>84</v>
      </c>
      <c r="O3" s="31" t="s">
        <v>77</v>
      </c>
      <c r="P3" s="31" t="s">
        <v>76</v>
      </c>
      <c r="Q3" s="31" t="s">
        <v>205</v>
      </c>
      <c r="R3" s="61">
        <v>1</v>
      </c>
      <c r="S3" s="61">
        <v>20</v>
      </c>
      <c r="T3" s="62">
        <f>R3+N3</f>
        <v>85</v>
      </c>
      <c r="U3" s="31">
        <v>40</v>
      </c>
      <c r="V3" s="31">
        <f>T3+U3</f>
        <v>125</v>
      </c>
    </row>
    <row r="4" spans="1:22" x14ac:dyDescent="0.3">
      <c r="A4" s="66"/>
      <c r="B4" s="31">
        <v>2</v>
      </c>
      <c r="C4" s="61">
        <v>54</v>
      </c>
      <c r="D4" s="31" t="s">
        <v>73</v>
      </c>
      <c r="E4" s="31" t="s">
        <v>72</v>
      </c>
      <c r="F4" s="31" t="s">
        <v>210</v>
      </c>
      <c r="G4" s="61">
        <v>1</v>
      </c>
      <c r="H4" s="61">
        <v>20</v>
      </c>
      <c r="I4" s="62">
        <f>H4+C4</f>
        <v>74</v>
      </c>
      <c r="J4" s="31">
        <v>37</v>
      </c>
      <c r="K4" s="31">
        <f>I4+J4</f>
        <v>111</v>
      </c>
      <c r="L4" s="69"/>
      <c r="M4" s="31">
        <v>2</v>
      </c>
      <c r="N4" s="61">
        <v>60</v>
      </c>
      <c r="O4" s="31" t="s">
        <v>73</v>
      </c>
      <c r="P4" s="31" t="s">
        <v>72</v>
      </c>
      <c r="Q4" s="31" t="s">
        <v>210</v>
      </c>
      <c r="R4" s="61">
        <v>1</v>
      </c>
      <c r="S4" s="61">
        <v>20</v>
      </c>
      <c r="T4" s="62">
        <v>84</v>
      </c>
      <c r="U4" s="31">
        <v>37</v>
      </c>
      <c r="V4" s="31">
        <f>T4+U4</f>
        <v>121</v>
      </c>
    </row>
    <row r="5" spans="1:22" x14ac:dyDescent="0.3">
      <c r="A5" s="66"/>
      <c r="B5" s="31">
        <v>3</v>
      </c>
      <c r="C5" s="61">
        <v>59</v>
      </c>
      <c r="D5" s="31" t="s">
        <v>75</v>
      </c>
      <c r="E5" s="31" t="s">
        <v>74</v>
      </c>
      <c r="F5" s="31" t="s">
        <v>209</v>
      </c>
      <c r="G5" s="61">
        <v>1</v>
      </c>
      <c r="H5" s="61">
        <v>20</v>
      </c>
      <c r="I5" s="62">
        <f>H5+C5</f>
        <v>79</v>
      </c>
      <c r="J5" s="31"/>
      <c r="K5" s="31">
        <f>I5+J5</f>
        <v>79</v>
      </c>
      <c r="L5" s="31"/>
      <c r="M5" s="31">
        <v>3</v>
      </c>
      <c r="N5" s="61">
        <v>77</v>
      </c>
      <c r="O5" s="31" t="s">
        <v>75</v>
      </c>
      <c r="P5" s="31" t="s">
        <v>74</v>
      </c>
      <c r="Q5" s="31" t="s">
        <v>209</v>
      </c>
      <c r="R5" s="61">
        <v>1</v>
      </c>
      <c r="S5" s="61">
        <v>20</v>
      </c>
      <c r="T5" s="62">
        <v>84</v>
      </c>
      <c r="U5" s="31"/>
      <c r="V5" s="31">
        <f>T5+U5</f>
        <v>84</v>
      </c>
    </row>
    <row r="6" spans="1:22" x14ac:dyDescent="0.3">
      <c r="B6" s="12"/>
      <c r="C6" s="13"/>
      <c r="D6" s="22" t="s">
        <v>211</v>
      </c>
      <c r="E6" s="22" t="s">
        <v>212</v>
      </c>
      <c r="F6" s="17" t="s">
        <v>210</v>
      </c>
      <c r="G6" s="18">
        <v>2</v>
      </c>
      <c r="H6" s="18">
        <v>19</v>
      </c>
      <c r="I6" s="36">
        <f>H6+C6</f>
        <v>19</v>
      </c>
      <c r="J6" s="4" t="s">
        <v>235</v>
      </c>
      <c r="M6" s="12"/>
      <c r="N6" s="13"/>
      <c r="O6" s="22" t="s">
        <v>211</v>
      </c>
      <c r="P6" s="22" t="s">
        <v>212</v>
      </c>
      <c r="Q6" s="17" t="s">
        <v>210</v>
      </c>
      <c r="R6" s="18">
        <v>2</v>
      </c>
      <c r="S6" s="18">
        <v>19</v>
      </c>
      <c r="T6" s="36">
        <v>84</v>
      </c>
      <c r="U6" s="4" t="s">
        <v>235</v>
      </c>
    </row>
  </sheetData>
  <sortState xmlns:xlrd2="http://schemas.microsoft.com/office/spreadsheetml/2017/richdata2" ref="C3:K5">
    <sortCondition descending="1" ref="K3:K5"/>
    <sortCondition descending="1" ref="I3:I5"/>
  </sortState>
  <mergeCells count="2">
    <mergeCell ref="B1:K1"/>
    <mergeCell ref="M1:V1"/>
  </mergeCells>
  <hyperlinks>
    <hyperlink ref="D6" r:id="rId1" display="https://eqify.lrv.be/championships/1af95fff-cb31-4c55-9473-37807e1ffe55/ranking/sport-category/00138add-c18b-4d8b-9ea7-fd939f6adf7f" xr:uid="{71AAF1F5-2AD1-4B17-BD9E-51812E22663A}"/>
    <hyperlink ref="E6" r:id="rId2" display="https://eqify.lrv.be/championships/1af95fff-cb31-4c55-9473-37807e1ffe55/ranking/sport-category/00138add-c18b-4d8b-9ea7-fd939f6adf7f" xr:uid="{4B507F83-DA5B-46D5-9BE2-64BAD868F5E2}"/>
    <hyperlink ref="O6" r:id="rId3" display="https://eqify.lrv.be/championships/1af95fff-cb31-4c55-9473-37807e1ffe55/ranking/sport-category/00138add-c18b-4d8b-9ea7-fd939f6adf7f" xr:uid="{EB567A61-5561-41A7-B4A9-5DF42D33BB56}"/>
    <hyperlink ref="P6" r:id="rId4" display="https://eqify.lrv.be/championships/1af95fff-cb31-4c55-9473-37807e1ffe55/ranking/sport-category/00138add-c18b-4d8b-9ea7-fd939f6adf7f" xr:uid="{6C362627-F769-4FA7-8793-C359C0B63F15}"/>
  </hyperlinks>
  <pageMargins left="0.7" right="0.7" top="0.75" bottom="0.75" header="0.3" footer="0.3"/>
  <pageSetup paperSize="9" scale="6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3"/>
  <sheetViews>
    <sheetView zoomScaleNormal="100" workbookViewId="0">
      <selection activeCell="E17" sqref="E17"/>
    </sheetView>
  </sheetViews>
  <sheetFormatPr defaultRowHeight="14.4" x14ac:dyDescent="0.3"/>
  <cols>
    <col min="1" max="1" width="4" customWidth="1"/>
    <col min="2" max="2" width="5.5546875" customWidth="1"/>
    <col min="3" max="3" width="6.6640625" style="2" customWidth="1"/>
    <col min="4" max="4" width="20.88671875" customWidth="1"/>
    <col min="5" max="5" width="33.6640625" bestFit="1" customWidth="1"/>
    <col min="6" max="6" width="10.44140625" customWidth="1"/>
    <col min="7" max="7" width="3.77734375" customWidth="1"/>
    <col min="8" max="8" width="6" style="2" customWidth="1"/>
    <col min="9" max="9" width="6.21875" style="38" customWidth="1"/>
    <col min="10" max="10" width="4.77734375" customWidth="1"/>
    <col min="11" max="11" width="3.88671875" customWidth="1"/>
    <col min="12" max="12" width="3.88671875" style="92" customWidth="1"/>
    <col min="13" max="13" width="4.77734375" customWidth="1"/>
    <col min="14" max="14" width="6.5546875" customWidth="1"/>
    <col min="15" max="15" width="24.6640625" bestFit="1" customWidth="1"/>
    <col min="16" max="16" width="33.77734375" bestFit="1" customWidth="1"/>
    <col min="18" max="18" width="4.44140625" customWidth="1"/>
    <col min="19" max="19" width="5.77734375" customWidth="1"/>
    <col min="20" max="20" width="5.109375" customWidth="1"/>
    <col min="21" max="21" width="4.5546875" customWidth="1"/>
    <col min="22" max="22" width="4.33203125" customWidth="1"/>
  </cols>
  <sheetData>
    <row r="1" spans="1:22" x14ac:dyDescent="0.3">
      <c r="B1" s="84" t="s">
        <v>247</v>
      </c>
      <c r="C1" s="84"/>
      <c r="D1" s="84"/>
      <c r="E1" s="84"/>
      <c r="F1" s="84"/>
      <c r="G1" s="84"/>
      <c r="H1" s="84"/>
      <c r="I1" s="84"/>
      <c r="J1" s="84"/>
      <c r="K1" s="84"/>
      <c r="L1" s="87"/>
      <c r="M1" s="84" t="s">
        <v>246</v>
      </c>
      <c r="N1" s="84"/>
      <c r="O1" s="84"/>
      <c r="P1" s="84"/>
      <c r="Q1" s="84"/>
      <c r="R1" s="84"/>
      <c r="S1" s="84"/>
      <c r="T1" s="84"/>
      <c r="U1" s="84"/>
      <c r="V1" s="84"/>
    </row>
    <row r="2" spans="1:22" s="9" customFormat="1" ht="31.5" customHeight="1" x14ac:dyDescent="0.3">
      <c r="B2" s="5" t="s">
        <v>203</v>
      </c>
      <c r="C2" s="5" t="s">
        <v>198</v>
      </c>
      <c r="D2" s="6" t="s">
        <v>0</v>
      </c>
      <c r="E2" s="6" t="s">
        <v>202</v>
      </c>
      <c r="F2" s="6" t="s">
        <v>199</v>
      </c>
      <c r="G2" s="6" t="s">
        <v>204</v>
      </c>
      <c r="H2" s="7" t="s">
        <v>200</v>
      </c>
      <c r="I2" s="33" t="s">
        <v>201</v>
      </c>
      <c r="J2" s="6" t="s">
        <v>243</v>
      </c>
      <c r="K2" s="55" t="s">
        <v>241</v>
      </c>
      <c r="L2" s="88"/>
      <c r="M2" s="5" t="s">
        <v>203</v>
      </c>
      <c r="N2" s="5" t="s">
        <v>198</v>
      </c>
      <c r="O2" s="6" t="s">
        <v>0</v>
      </c>
      <c r="P2" s="6" t="s">
        <v>202</v>
      </c>
      <c r="Q2" s="6" t="s">
        <v>199</v>
      </c>
      <c r="R2" s="6" t="s">
        <v>204</v>
      </c>
      <c r="S2" s="7" t="s">
        <v>200</v>
      </c>
      <c r="T2" s="8" t="s">
        <v>201</v>
      </c>
      <c r="U2" s="6" t="s">
        <v>243</v>
      </c>
      <c r="V2" s="55" t="s">
        <v>241</v>
      </c>
    </row>
    <row r="3" spans="1:22" x14ac:dyDescent="0.3">
      <c r="A3" s="66"/>
      <c r="B3" s="31">
        <v>1</v>
      </c>
      <c r="C3" s="61">
        <v>72</v>
      </c>
      <c r="D3" s="31" t="s">
        <v>113</v>
      </c>
      <c r="E3" s="31" t="s">
        <v>170</v>
      </c>
      <c r="F3" s="31" t="s">
        <v>209</v>
      </c>
      <c r="G3" s="31">
        <v>1</v>
      </c>
      <c r="H3" s="61">
        <v>20</v>
      </c>
      <c r="I3" s="62">
        <f t="shared" ref="I3:I46" si="0">H3+C3</f>
        <v>92</v>
      </c>
      <c r="J3" s="31">
        <v>40</v>
      </c>
      <c r="K3" s="31">
        <f t="shared" ref="K3:K46" si="1">I3+J3</f>
        <v>132</v>
      </c>
      <c r="L3" s="89"/>
      <c r="M3" s="78">
        <v>1</v>
      </c>
      <c r="N3" s="77">
        <v>53</v>
      </c>
      <c r="O3" s="78" t="s">
        <v>148</v>
      </c>
      <c r="P3" s="78" t="s">
        <v>147</v>
      </c>
      <c r="Q3" s="78" t="s">
        <v>209</v>
      </c>
      <c r="R3" s="78">
        <v>5</v>
      </c>
      <c r="S3" s="77">
        <v>16</v>
      </c>
      <c r="T3" s="77">
        <f t="shared" ref="T3:T47" si="2">S3+N3</f>
        <v>69</v>
      </c>
      <c r="U3" s="78">
        <v>37</v>
      </c>
      <c r="V3" s="78">
        <f t="shared" ref="V3:V46" si="3">T3+U3</f>
        <v>106</v>
      </c>
    </row>
    <row r="4" spans="1:22" x14ac:dyDescent="0.3">
      <c r="A4" s="66"/>
      <c r="B4" s="31">
        <v>2</v>
      </c>
      <c r="C4" s="61">
        <v>71</v>
      </c>
      <c r="D4" s="31" t="s">
        <v>169</v>
      </c>
      <c r="E4" s="31" t="s">
        <v>168</v>
      </c>
      <c r="F4" s="31" t="s">
        <v>205</v>
      </c>
      <c r="G4" s="31">
        <v>2</v>
      </c>
      <c r="H4" s="61">
        <v>19</v>
      </c>
      <c r="I4" s="62">
        <f t="shared" si="0"/>
        <v>90</v>
      </c>
      <c r="J4" s="31">
        <v>19</v>
      </c>
      <c r="K4" s="31">
        <f t="shared" si="1"/>
        <v>109</v>
      </c>
      <c r="L4" s="89"/>
      <c r="M4" s="78">
        <v>2</v>
      </c>
      <c r="N4" s="77">
        <v>65</v>
      </c>
      <c r="O4" s="78" t="s">
        <v>156</v>
      </c>
      <c r="P4" s="78" t="s">
        <v>155</v>
      </c>
      <c r="Q4" s="78" t="s">
        <v>205</v>
      </c>
      <c r="R4" s="78">
        <v>6</v>
      </c>
      <c r="S4" s="77">
        <v>15</v>
      </c>
      <c r="T4" s="77">
        <f t="shared" si="2"/>
        <v>80</v>
      </c>
      <c r="U4" s="78">
        <v>24</v>
      </c>
      <c r="V4" s="78">
        <f t="shared" si="3"/>
        <v>104</v>
      </c>
    </row>
    <row r="5" spans="1:22" x14ac:dyDescent="0.3">
      <c r="A5" s="66"/>
      <c r="B5" s="31">
        <v>3</v>
      </c>
      <c r="C5" s="61">
        <v>48</v>
      </c>
      <c r="D5" s="31" t="s">
        <v>65</v>
      </c>
      <c r="E5" s="31" t="s">
        <v>163</v>
      </c>
      <c r="F5" s="31" t="s">
        <v>205</v>
      </c>
      <c r="G5" s="31">
        <v>1</v>
      </c>
      <c r="H5" s="61">
        <v>20</v>
      </c>
      <c r="I5" s="62">
        <f t="shared" si="0"/>
        <v>68</v>
      </c>
      <c r="J5" s="31">
        <v>22</v>
      </c>
      <c r="K5" s="31">
        <f t="shared" si="1"/>
        <v>90</v>
      </c>
      <c r="L5" s="89"/>
      <c r="M5" s="78">
        <v>3</v>
      </c>
      <c r="N5" s="77">
        <v>48</v>
      </c>
      <c r="O5" s="78" t="s">
        <v>136</v>
      </c>
      <c r="P5" s="78" t="s">
        <v>135</v>
      </c>
      <c r="Q5" s="78" t="s">
        <v>205</v>
      </c>
      <c r="R5" s="78">
        <v>5</v>
      </c>
      <c r="S5" s="77">
        <v>16</v>
      </c>
      <c r="T5" s="77">
        <f t="shared" si="2"/>
        <v>64</v>
      </c>
      <c r="U5" s="78">
        <v>40</v>
      </c>
      <c r="V5" s="78">
        <f t="shared" si="3"/>
        <v>104</v>
      </c>
    </row>
    <row r="6" spans="1:22" x14ac:dyDescent="0.3">
      <c r="A6" s="66"/>
      <c r="B6" s="31">
        <v>4</v>
      </c>
      <c r="C6" s="61">
        <v>38</v>
      </c>
      <c r="D6" s="31" t="s">
        <v>19</v>
      </c>
      <c r="E6" s="31" t="s">
        <v>154</v>
      </c>
      <c r="F6" s="31" t="s">
        <v>210</v>
      </c>
      <c r="G6" s="31">
        <v>2</v>
      </c>
      <c r="H6" s="61">
        <v>19</v>
      </c>
      <c r="I6" s="62">
        <f t="shared" si="0"/>
        <v>57</v>
      </c>
      <c r="J6" s="31">
        <v>33</v>
      </c>
      <c r="K6" s="31">
        <f t="shared" si="1"/>
        <v>90</v>
      </c>
      <c r="L6" s="89"/>
      <c r="M6" s="78">
        <v>4</v>
      </c>
      <c r="N6" s="77">
        <v>49</v>
      </c>
      <c r="O6" s="78" t="s">
        <v>19</v>
      </c>
      <c r="P6" s="78" t="s">
        <v>154</v>
      </c>
      <c r="Q6" s="78" t="s">
        <v>210</v>
      </c>
      <c r="R6" s="78">
        <v>2</v>
      </c>
      <c r="S6" s="77">
        <v>19</v>
      </c>
      <c r="T6" s="77">
        <f t="shared" si="2"/>
        <v>68</v>
      </c>
      <c r="U6" s="78">
        <v>30</v>
      </c>
      <c r="V6" s="78">
        <f t="shared" si="3"/>
        <v>98</v>
      </c>
    </row>
    <row r="7" spans="1:22" x14ac:dyDescent="0.3">
      <c r="A7" s="66"/>
      <c r="B7" s="31">
        <v>5</v>
      </c>
      <c r="C7" s="61">
        <v>49</v>
      </c>
      <c r="D7" s="31" t="s">
        <v>50</v>
      </c>
      <c r="E7" s="31" t="s">
        <v>164</v>
      </c>
      <c r="F7" s="31" t="s">
        <v>209</v>
      </c>
      <c r="G7" s="31">
        <v>11</v>
      </c>
      <c r="H7" s="61">
        <v>10</v>
      </c>
      <c r="I7" s="62">
        <f t="shared" si="0"/>
        <v>59</v>
      </c>
      <c r="J7" s="31">
        <v>28</v>
      </c>
      <c r="K7" s="31">
        <f t="shared" si="1"/>
        <v>87</v>
      </c>
      <c r="L7" s="89"/>
      <c r="M7" s="78">
        <v>5</v>
      </c>
      <c r="N7" s="77">
        <v>49</v>
      </c>
      <c r="O7" s="78" t="s">
        <v>169</v>
      </c>
      <c r="P7" s="78" t="s">
        <v>168</v>
      </c>
      <c r="Q7" s="78" t="s">
        <v>205</v>
      </c>
      <c r="R7" s="78">
        <v>1</v>
      </c>
      <c r="S7" s="77">
        <v>20</v>
      </c>
      <c r="T7" s="77">
        <f t="shared" si="2"/>
        <v>69</v>
      </c>
      <c r="U7" s="78">
        <v>26</v>
      </c>
      <c r="V7" s="78">
        <f t="shared" si="3"/>
        <v>95</v>
      </c>
    </row>
    <row r="8" spans="1:22" x14ac:dyDescent="0.3">
      <c r="A8" s="66"/>
      <c r="B8" s="31">
        <v>6</v>
      </c>
      <c r="C8" s="61">
        <v>51</v>
      </c>
      <c r="D8" s="31" t="s">
        <v>166</v>
      </c>
      <c r="E8" s="31" t="s">
        <v>165</v>
      </c>
      <c r="F8" s="31" t="s">
        <v>210</v>
      </c>
      <c r="G8" s="31">
        <v>14</v>
      </c>
      <c r="H8" s="61">
        <v>7</v>
      </c>
      <c r="I8" s="62">
        <f t="shared" si="0"/>
        <v>58</v>
      </c>
      <c r="J8" s="31">
        <v>27</v>
      </c>
      <c r="K8" s="31">
        <f t="shared" si="1"/>
        <v>85</v>
      </c>
      <c r="L8" s="89"/>
      <c r="M8" s="78">
        <v>6</v>
      </c>
      <c r="N8" s="77">
        <v>48</v>
      </c>
      <c r="O8" s="78" t="s">
        <v>65</v>
      </c>
      <c r="P8" s="78" t="s">
        <v>163</v>
      </c>
      <c r="Q8" s="78" t="s">
        <v>205</v>
      </c>
      <c r="R8" s="78">
        <v>2</v>
      </c>
      <c r="S8" s="77">
        <v>19</v>
      </c>
      <c r="T8" s="77">
        <f t="shared" si="2"/>
        <v>67</v>
      </c>
      <c r="U8" s="78">
        <v>28</v>
      </c>
      <c r="V8" s="78">
        <f t="shared" si="3"/>
        <v>95</v>
      </c>
    </row>
    <row r="9" spans="1:22" x14ac:dyDescent="0.3">
      <c r="A9" s="66"/>
      <c r="B9" s="31">
        <v>7</v>
      </c>
      <c r="C9" s="61">
        <v>35</v>
      </c>
      <c r="D9" s="31" t="s">
        <v>14</v>
      </c>
      <c r="E9" s="31" t="s">
        <v>152</v>
      </c>
      <c r="F9" s="31" t="s">
        <v>209</v>
      </c>
      <c r="G9" s="31">
        <v>4</v>
      </c>
      <c r="H9" s="61">
        <v>17</v>
      </c>
      <c r="I9" s="62">
        <f t="shared" si="0"/>
        <v>52</v>
      </c>
      <c r="J9" s="31">
        <v>31</v>
      </c>
      <c r="K9" s="31">
        <f t="shared" si="1"/>
        <v>83</v>
      </c>
      <c r="L9" s="89"/>
      <c r="M9" s="78">
        <v>7</v>
      </c>
      <c r="N9" s="77">
        <v>54</v>
      </c>
      <c r="O9" s="78" t="s">
        <v>132</v>
      </c>
      <c r="P9" s="78" t="s">
        <v>131</v>
      </c>
      <c r="Q9" s="78" t="s">
        <v>210</v>
      </c>
      <c r="R9" s="78">
        <v>3</v>
      </c>
      <c r="S9" s="77">
        <v>18</v>
      </c>
      <c r="T9" s="77">
        <f t="shared" si="2"/>
        <v>72</v>
      </c>
      <c r="U9" s="78">
        <v>22</v>
      </c>
      <c r="V9" s="78">
        <f t="shared" si="3"/>
        <v>94</v>
      </c>
    </row>
    <row r="10" spans="1:22" x14ac:dyDescent="0.3">
      <c r="A10" s="66"/>
      <c r="B10" s="31">
        <v>8</v>
      </c>
      <c r="C10" s="61">
        <v>35</v>
      </c>
      <c r="D10" s="31" t="s">
        <v>115</v>
      </c>
      <c r="E10" s="31" t="s">
        <v>151</v>
      </c>
      <c r="F10" s="31" t="s">
        <v>210</v>
      </c>
      <c r="G10" s="31">
        <v>3</v>
      </c>
      <c r="H10" s="61">
        <v>18</v>
      </c>
      <c r="I10" s="62">
        <f t="shared" si="0"/>
        <v>53</v>
      </c>
      <c r="J10" s="31">
        <v>29</v>
      </c>
      <c r="K10" s="31">
        <f t="shared" si="1"/>
        <v>82</v>
      </c>
      <c r="L10" s="89"/>
      <c r="M10" s="78">
        <v>8</v>
      </c>
      <c r="N10" s="77">
        <v>74</v>
      </c>
      <c r="O10" s="78" t="s">
        <v>8</v>
      </c>
      <c r="P10" s="78" t="s">
        <v>167</v>
      </c>
      <c r="Q10" s="78" t="s">
        <v>210</v>
      </c>
      <c r="R10" s="78">
        <v>5</v>
      </c>
      <c r="S10" s="77">
        <v>16</v>
      </c>
      <c r="T10" s="77">
        <f t="shared" si="2"/>
        <v>90</v>
      </c>
      <c r="U10" s="78"/>
      <c r="V10" s="78">
        <f t="shared" si="3"/>
        <v>90</v>
      </c>
    </row>
    <row r="11" spans="1:22" x14ac:dyDescent="0.3">
      <c r="A11" s="66"/>
      <c r="B11" s="31">
        <v>9</v>
      </c>
      <c r="C11" s="61">
        <v>31</v>
      </c>
      <c r="D11" s="93" t="s">
        <v>148</v>
      </c>
      <c r="E11" s="31" t="s">
        <v>147</v>
      </c>
      <c r="F11" s="31" t="s">
        <v>209</v>
      </c>
      <c r="G11" s="31">
        <v>7</v>
      </c>
      <c r="H11" s="61">
        <v>14</v>
      </c>
      <c r="I11" s="62">
        <f t="shared" si="0"/>
        <v>45</v>
      </c>
      <c r="J11" s="31">
        <v>37</v>
      </c>
      <c r="K11" s="31">
        <f t="shared" si="1"/>
        <v>82</v>
      </c>
      <c r="L11" s="89"/>
      <c r="M11" s="78">
        <v>9</v>
      </c>
      <c r="N11" s="77">
        <v>56</v>
      </c>
      <c r="O11" s="78" t="s">
        <v>160</v>
      </c>
      <c r="P11" s="78" t="s">
        <v>159</v>
      </c>
      <c r="Q11" s="78" t="s">
        <v>209</v>
      </c>
      <c r="R11" s="78">
        <v>1</v>
      </c>
      <c r="S11" s="77">
        <v>20</v>
      </c>
      <c r="T11" s="77">
        <f t="shared" si="2"/>
        <v>76</v>
      </c>
      <c r="U11" s="78">
        <v>14</v>
      </c>
      <c r="V11" s="78">
        <f t="shared" si="3"/>
        <v>90</v>
      </c>
    </row>
    <row r="12" spans="1:22" x14ac:dyDescent="0.3">
      <c r="A12" s="66"/>
      <c r="B12" s="31">
        <v>10</v>
      </c>
      <c r="C12" s="61">
        <v>47</v>
      </c>
      <c r="D12" s="93" t="s">
        <v>162</v>
      </c>
      <c r="E12" s="31" t="s">
        <v>161</v>
      </c>
      <c r="F12" s="31" t="s">
        <v>205</v>
      </c>
      <c r="G12" s="31">
        <v>4</v>
      </c>
      <c r="H12" s="61">
        <v>17</v>
      </c>
      <c r="I12" s="62">
        <f t="shared" si="0"/>
        <v>64</v>
      </c>
      <c r="J12" s="31">
        <v>17</v>
      </c>
      <c r="K12" s="31">
        <f t="shared" si="1"/>
        <v>81</v>
      </c>
      <c r="L12" s="89"/>
      <c r="M12" s="78">
        <v>10</v>
      </c>
      <c r="N12" s="77">
        <v>50</v>
      </c>
      <c r="O12" s="78" t="s">
        <v>162</v>
      </c>
      <c r="P12" s="78" t="s">
        <v>161</v>
      </c>
      <c r="Q12" s="78" t="s">
        <v>205</v>
      </c>
      <c r="R12" s="78">
        <v>4</v>
      </c>
      <c r="S12" s="77">
        <v>17</v>
      </c>
      <c r="T12" s="77">
        <f t="shared" si="2"/>
        <v>67</v>
      </c>
      <c r="U12" s="78">
        <v>22</v>
      </c>
      <c r="V12" s="78">
        <f t="shared" si="3"/>
        <v>89</v>
      </c>
    </row>
    <row r="13" spans="1:22" x14ac:dyDescent="0.3">
      <c r="A13" s="66"/>
      <c r="B13" s="31">
        <v>11</v>
      </c>
      <c r="C13" s="61">
        <v>58</v>
      </c>
      <c r="D13" s="93" t="s">
        <v>8</v>
      </c>
      <c r="E13" s="31" t="s">
        <v>167</v>
      </c>
      <c r="F13" s="31" t="s">
        <v>210</v>
      </c>
      <c r="G13" s="31">
        <v>6</v>
      </c>
      <c r="H13" s="61">
        <v>15</v>
      </c>
      <c r="I13" s="62">
        <f t="shared" si="0"/>
        <v>73</v>
      </c>
      <c r="J13" s="31"/>
      <c r="K13" s="31">
        <f t="shared" si="1"/>
        <v>73</v>
      </c>
      <c r="L13" s="89"/>
      <c r="M13" s="78">
        <v>11</v>
      </c>
      <c r="N13" s="77">
        <v>40</v>
      </c>
      <c r="O13" s="78" t="s">
        <v>73</v>
      </c>
      <c r="P13" s="78" t="s">
        <v>153</v>
      </c>
      <c r="Q13" s="78" t="s">
        <v>210</v>
      </c>
      <c r="R13" s="78">
        <v>1</v>
      </c>
      <c r="S13" s="77">
        <v>20</v>
      </c>
      <c r="T13" s="77">
        <f t="shared" si="2"/>
        <v>60</v>
      </c>
      <c r="U13" s="78">
        <v>28</v>
      </c>
      <c r="V13" s="78">
        <f t="shared" si="3"/>
        <v>88</v>
      </c>
    </row>
    <row r="14" spans="1:22" x14ac:dyDescent="0.3">
      <c r="A14" s="66"/>
      <c r="B14" s="31">
        <v>12</v>
      </c>
      <c r="C14" s="61">
        <v>24</v>
      </c>
      <c r="D14" s="93" t="s">
        <v>132</v>
      </c>
      <c r="E14" s="31" t="s">
        <v>131</v>
      </c>
      <c r="F14" s="31" t="s">
        <v>210</v>
      </c>
      <c r="G14" s="31">
        <v>4</v>
      </c>
      <c r="H14" s="61">
        <v>17</v>
      </c>
      <c r="I14" s="62">
        <f t="shared" si="0"/>
        <v>41</v>
      </c>
      <c r="J14" s="31">
        <v>30</v>
      </c>
      <c r="K14" s="31">
        <f t="shared" si="1"/>
        <v>71</v>
      </c>
      <c r="L14" s="89"/>
      <c r="M14" s="78">
        <v>12</v>
      </c>
      <c r="N14" s="77">
        <v>33</v>
      </c>
      <c r="O14" s="78" t="s">
        <v>83</v>
      </c>
      <c r="P14" s="78" t="s">
        <v>82</v>
      </c>
      <c r="Q14" s="78" t="s">
        <v>210</v>
      </c>
      <c r="R14" s="78">
        <v>8</v>
      </c>
      <c r="S14" s="77">
        <v>13</v>
      </c>
      <c r="T14" s="77">
        <f t="shared" si="2"/>
        <v>46</v>
      </c>
      <c r="U14" s="78">
        <v>37</v>
      </c>
      <c r="V14" s="78">
        <f t="shared" si="3"/>
        <v>83</v>
      </c>
    </row>
    <row r="15" spans="1:22" x14ac:dyDescent="0.3">
      <c r="A15" s="66"/>
      <c r="B15" s="31">
        <v>13</v>
      </c>
      <c r="C15" s="61">
        <v>19</v>
      </c>
      <c r="D15" s="93" t="s">
        <v>77</v>
      </c>
      <c r="E15" s="31" t="s">
        <v>121</v>
      </c>
      <c r="F15" s="31" t="s">
        <v>205</v>
      </c>
      <c r="G15" s="31">
        <v>5</v>
      </c>
      <c r="H15" s="61">
        <v>16</v>
      </c>
      <c r="I15" s="62">
        <f t="shared" si="0"/>
        <v>35</v>
      </c>
      <c r="J15" s="31">
        <v>35</v>
      </c>
      <c r="K15" s="31">
        <f t="shared" si="1"/>
        <v>70</v>
      </c>
      <c r="L15" s="89"/>
      <c r="M15" s="78">
        <v>13</v>
      </c>
      <c r="N15" s="77">
        <v>57</v>
      </c>
      <c r="O15" s="78" t="s">
        <v>50</v>
      </c>
      <c r="P15" s="78" t="s">
        <v>164</v>
      </c>
      <c r="Q15" s="78" t="s">
        <v>209</v>
      </c>
      <c r="R15" s="78">
        <v>7</v>
      </c>
      <c r="S15" s="77">
        <v>14</v>
      </c>
      <c r="T15" s="77">
        <f t="shared" si="2"/>
        <v>71</v>
      </c>
      <c r="U15" s="78">
        <v>11</v>
      </c>
      <c r="V15" s="78">
        <f t="shared" si="3"/>
        <v>82</v>
      </c>
    </row>
    <row r="16" spans="1:22" x14ac:dyDescent="0.3">
      <c r="A16" s="66"/>
      <c r="B16" s="31">
        <v>14</v>
      </c>
      <c r="C16" s="61">
        <v>27</v>
      </c>
      <c r="D16" s="93" t="s">
        <v>134</v>
      </c>
      <c r="E16" s="31" t="s">
        <v>133</v>
      </c>
      <c r="F16" s="31" t="s">
        <v>210</v>
      </c>
      <c r="G16" s="31">
        <v>1</v>
      </c>
      <c r="H16" s="61">
        <v>20</v>
      </c>
      <c r="I16" s="62">
        <f t="shared" si="0"/>
        <v>47</v>
      </c>
      <c r="J16" s="31">
        <v>20</v>
      </c>
      <c r="K16" s="31">
        <f t="shared" si="1"/>
        <v>67</v>
      </c>
      <c r="L16" s="89"/>
      <c r="M16" s="78">
        <v>14</v>
      </c>
      <c r="N16" s="77">
        <v>41</v>
      </c>
      <c r="O16" s="78" t="s">
        <v>145</v>
      </c>
      <c r="P16" s="78" t="s">
        <v>144</v>
      </c>
      <c r="Q16" s="78" t="s">
        <v>209</v>
      </c>
      <c r="R16" s="78">
        <v>2</v>
      </c>
      <c r="S16" s="77">
        <v>19</v>
      </c>
      <c r="T16" s="77">
        <f t="shared" si="2"/>
        <v>60</v>
      </c>
      <c r="U16" s="78">
        <v>22</v>
      </c>
      <c r="V16" s="78">
        <f t="shared" si="3"/>
        <v>82</v>
      </c>
    </row>
    <row r="17" spans="1:23" x14ac:dyDescent="0.3">
      <c r="A17" s="66"/>
      <c r="B17" s="31">
        <v>15</v>
      </c>
      <c r="C17" s="61">
        <v>42</v>
      </c>
      <c r="D17" s="93" t="s">
        <v>160</v>
      </c>
      <c r="E17" s="31" t="s">
        <v>159</v>
      </c>
      <c r="F17" s="31" t="s">
        <v>209</v>
      </c>
      <c r="G17" s="31">
        <v>3</v>
      </c>
      <c r="H17" s="61">
        <v>18</v>
      </c>
      <c r="I17" s="62">
        <f t="shared" si="0"/>
        <v>60</v>
      </c>
      <c r="J17" s="31">
        <v>6</v>
      </c>
      <c r="K17" s="31">
        <f t="shared" si="1"/>
        <v>66</v>
      </c>
      <c r="L17" s="89"/>
      <c r="M17" s="78">
        <v>15</v>
      </c>
      <c r="N17" s="77">
        <v>19</v>
      </c>
      <c r="O17" s="78" t="s">
        <v>77</v>
      </c>
      <c r="P17" s="78" t="s">
        <v>121</v>
      </c>
      <c r="Q17" s="78" t="s">
        <v>205</v>
      </c>
      <c r="R17" s="78">
        <v>9</v>
      </c>
      <c r="S17" s="77">
        <v>12</v>
      </c>
      <c r="T17" s="77">
        <f t="shared" si="2"/>
        <v>31</v>
      </c>
      <c r="U17" s="78">
        <v>37</v>
      </c>
      <c r="V17" s="78">
        <f t="shared" si="3"/>
        <v>68</v>
      </c>
    </row>
    <row r="18" spans="1:23" x14ac:dyDescent="0.3">
      <c r="A18" s="66"/>
      <c r="B18" s="31">
        <v>16</v>
      </c>
      <c r="C18" s="61">
        <v>39</v>
      </c>
      <c r="D18" s="93" t="s">
        <v>158</v>
      </c>
      <c r="E18" s="31" t="s">
        <v>157</v>
      </c>
      <c r="F18" s="31" t="s">
        <v>209</v>
      </c>
      <c r="G18" s="31">
        <v>6</v>
      </c>
      <c r="H18" s="61">
        <v>15</v>
      </c>
      <c r="I18" s="62">
        <f t="shared" si="0"/>
        <v>54</v>
      </c>
      <c r="J18" s="31">
        <v>12</v>
      </c>
      <c r="K18" s="31">
        <f t="shared" si="1"/>
        <v>66</v>
      </c>
      <c r="L18" s="89"/>
      <c r="M18" s="78">
        <v>16</v>
      </c>
      <c r="N18" s="77">
        <v>5</v>
      </c>
      <c r="O18" s="78" t="s">
        <v>143</v>
      </c>
      <c r="P18" s="78" t="s">
        <v>142</v>
      </c>
      <c r="Q18" s="78" t="s">
        <v>210</v>
      </c>
      <c r="R18" s="78">
        <v>4</v>
      </c>
      <c r="S18" s="77">
        <v>17</v>
      </c>
      <c r="T18" s="77">
        <f t="shared" si="2"/>
        <v>22</v>
      </c>
      <c r="U18" s="78">
        <v>31</v>
      </c>
      <c r="V18" s="78">
        <f t="shared" si="3"/>
        <v>53</v>
      </c>
    </row>
    <row r="19" spans="1:23" x14ac:dyDescent="0.3">
      <c r="A19" s="66"/>
      <c r="B19" s="31">
        <v>17</v>
      </c>
      <c r="C19" s="61">
        <v>35</v>
      </c>
      <c r="D19" s="93" t="s">
        <v>73</v>
      </c>
      <c r="E19" s="31" t="s">
        <v>153</v>
      </c>
      <c r="F19" s="31" t="s">
        <v>210</v>
      </c>
      <c r="G19" s="31">
        <v>8</v>
      </c>
      <c r="H19" s="61">
        <v>13</v>
      </c>
      <c r="I19" s="62">
        <f t="shared" si="0"/>
        <v>48</v>
      </c>
      <c r="J19" s="31">
        <v>16</v>
      </c>
      <c r="K19" s="31">
        <f t="shared" si="1"/>
        <v>64</v>
      </c>
      <c r="L19" s="89"/>
      <c r="M19" s="78">
        <v>17</v>
      </c>
      <c r="N19" s="77">
        <v>14</v>
      </c>
      <c r="O19" s="78" t="s">
        <v>60</v>
      </c>
      <c r="P19" s="78" t="s">
        <v>116</v>
      </c>
      <c r="Q19" s="78" t="s">
        <v>205</v>
      </c>
      <c r="R19" s="78">
        <v>11</v>
      </c>
      <c r="S19" s="77">
        <v>10</v>
      </c>
      <c r="T19" s="77">
        <f t="shared" si="2"/>
        <v>24</v>
      </c>
      <c r="U19" s="78">
        <v>26</v>
      </c>
      <c r="V19" s="78">
        <f t="shared" si="3"/>
        <v>50</v>
      </c>
    </row>
    <row r="20" spans="1:23" x14ac:dyDescent="0.3">
      <c r="A20" s="66"/>
      <c r="B20" s="31">
        <v>18</v>
      </c>
      <c r="C20" s="61">
        <v>27</v>
      </c>
      <c r="D20" s="93" t="s">
        <v>139</v>
      </c>
      <c r="E20" s="31" t="s">
        <v>138</v>
      </c>
      <c r="F20" s="31" t="s">
        <v>209</v>
      </c>
      <c r="G20" s="31">
        <v>2</v>
      </c>
      <c r="H20" s="61">
        <v>19</v>
      </c>
      <c r="I20" s="62">
        <f t="shared" si="0"/>
        <v>46</v>
      </c>
      <c r="J20" s="31">
        <v>18</v>
      </c>
      <c r="K20" s="31">
        <f t="shared" si="1"/>
        <v>64</v>
      </c>
      <c r="L20" s="89"/>
      <c r="M20" s="78">
        <v>18</v>
      </c>
      <c r="N20" s="77">
        <v>8</v>
      </c>
      <c r="O20" s="78" t="s">
        <v>120</v>
      </c>
      <c r="P20" s="78" t="s">
        <v>119</v>
      </c>
      <c r="Q20" s="78" t="s">
        <v>209</v>
      </c>
      <c r="R20" s="78">
        <v>9</v>
      </c>
      <c r="S20" s="77">
        <v>12</v>
      </c>
      <c r="T20" s="77">
        <f t="shared" si="2"/>
        <v>20</v>
      </c>
      <c r="U20" s="78">
        <v>30</v>
      </c>
      <c r="V20" s="78">
        <f t="shared" si="3"/>
        <v>50</v>
      </c>
    </row>
    <row r="21" spans="1:23" x14ac:dyDescent="0.3">
      <c r="A21" s="66"/>
      <c r="B21" s="31">
        <v>19</v>
      </c>
      <c r="C21" s="61">
        <v>28</v>
      </c>
      <c r="D21" s="93" t="s">
        <v>141</v>
      </c>
      <c r="E21" s="31" t="s">
        <v>140</v>
      </c>
      <c r="F21" s="31" t="s">
        <v>209</v>
      </c>
      <c r="G21" s="31">
        <v>10</v>
      </c>
      <c r="H21" s="61">
        <v>11</v>
      </c>
      <c r="I21" s="62">
        <f t="shared" si="0"/>
        <v>39</v>
      </c>
      <c r="J21" s="31">
        <v>23</v>
      </c>
      <c r="K21" s="31">
        <f t="shared" si="1"/>
        <v>62</v>
      </c>
      <c r="L21" s="89"/>
      <c r="M21" s="78">
        <v>19</v>
      </c>
      <c r="N21" s="77">
        <v>25</v>
      </c>
      <c r="O21" s="78" t="s">
        <v>97</v>
      </c>
      <c r="P21" s="78" t="s">
        <v>96</v>
      </c>
      <c r="Q21" s="78" t="s">
        <v>205</v>
      </c>
      <c r="R21" s="78">
        <v>3</v>
      </c>
      <c r="S21" s="77">
        <v>18</v>
      </c>
      <c r="T21" s="77">
        <f t="shared" si="2"/>
        <v>43</v>
      </c>
      <c r="U21" s="78">
        <v>5</v>
      </c>
      <c r="V21" s="78">
        <f t="shared" si="3"/>
        <v>48</v>
      </c>
    </row>
    <row r="22" spans="1:23" x14ac:dyDescent="0.3">
      <c r="A22" s="66"/>
      <c r="B22" s="31">
        <v>20</v>
      </c>
      <c r="C22" s="61">
        <v>32</v>
      </c>
      <c r="D22" s="31" t="s">
        <v>150</v>
      </c>
      <c r="E22" s="31" t="s">
        <v>149</v>
      </c>
      <c r="F22" s="31" t="s">
        <v>205</v>
      </c>
      <c r="G22" s="31">
        <v>8</v>
      </c>
      <c r="H22" s="61">
        <v>13</v>
      </c>
      <c r="I22" s="62">
        <f t="shared" si="0"/>
        <v>45</v>
      </c>
      <c r="J22" s="31">
        <v>10</v>
      </c>
      <c r="K22" s="31">
        <f t="shared" si="1"/>
        <v>55</v>
      </c>
      <c r="L22" s="89"/>
      <c r="M22" s="78">
        <v>20</v>
      </c>
      <c r="N22" s="77">
        <v>37</v>
      </c>
      <c r="O22" s="78" t="s">
        <v>105</v>
      </c>
      <c r="P22" s="78" t="s">
        <v>104</v>
      </c>
      <c r="Q22" s="78" t="s">
        <v>205</v>
      </c>
      <c r="R22" s="78">
        <v>11</v>
      </c>
      <c r="S22" s="77">
        <v>10</v>
      </c>
      <c r="T22" s="77">
        <f t="shared" si="2"/>
        <v>47</v>
      </c>
      <c r="U22" s="78"/>
      <c r="V22" s="78">
        <f t="shared" si="3"/>
        <v>47</v>
      </c>
    </row>
    <row r="23" spans="1:23" x14ac:dyDescent="0.3">
      <c r="A23" s="66"/>
      <c r="B23" s="31">
        <v>21</v>
      </c>
      <c r="C23" s="61">
        <v>22</v>
      </c>
      <c r="D23" s="31" t="s">
        <v>75</v>
      </c>
      <c r="E23" s="31" t="s">
        <v>126</v>
      </c>
      <c r="F23" s="31" t="s">
        <v>209</v>
      </c>
      <c r="G23" s="31">
        <v>14</v>
      </c>
      <c r="H23" s="61">
        <v>7</v>
      </c>
      <c r="I23" s="62">
        <f t="shared" si="0"/>
        <v>29</v>
      </c>
      <c r="J23" s="31">
        <v>26</v>
      </c>
      <c r="K23" s="31">
        <f t="shared" si="1"/>
        <v>55</v>
      </c>
      <c r="L23" s="90"/>
      <c r="M23" s="43">
        <v>21</v>
      </c>
      <c r="N23" s="44">
        <v>17</v>
      </c>
      <c r="O23" s="43" t="s">
        <v>115</v>
      </c>
      <c r="P23" s="43" t="s">
        <v>151</v>
      </c>
      <c r="Q23" s="43" t="s">
        <v>210</v>
      </c>
      <c r="R23" s="43">
        <v>5</v>
      </c>
      <c r="S23" s="44">
        <v>16</v>
      </c>
      <c r="T23" s="35">
        <f t="shared" si="2"/>
        <v>33</v>
      </c>
      <c r="U23" s="43">
        <v>14</v>
      </c>
      <c r="V23" s="31">
        <f t="shared" si="3"/>
        <v>47</v>
      </c>
    </row>
    <row r="24" spans="1:23" x14ac:dyDescent="0.3">
      <c r="B24" s="43">
        <v>22</v>
      </c>
      <c r="C24" s="44">
        <v>38</v>
      </c>
      <c r="D24" s="43" t="s">
        <v>156</v>
      </c>
      <c r="E24" s="43" t="s">
        <v>155</v>
      </c>
      <c r="F24" s="43" t="s">
        <v>205</v>
      </c>
      <c r="G24" s="43">
        <v>9</v>
      </c>
      <c r="H24" s="44">
        <v>12</v>
      </c>
      <c r="I24" s="35">
        <f t="shared" si="0"/>
        <v>50</v>
      </c>
      <c r="J24" s="43">
        <v>4</v>
      </c>
      <c r="K24" s="31">
        <f t="shared" si="1"/>
        <v>54</v>
      </c>
      <c r="L24" s="90"/>
      <c r="M24" s="43">
        <v>22</v>
      </c>
      <c r="N24" s="47">
        <v>29</v>
      </c>
      <c r="O24" s="46" t="s">
        <v>150</v>
      </c>
      <c r="P24" s="46" t="s">
        <v>244</v>
      </c>
      <c r="Q24" s="46" t="s">
        <v>205</v>
      </c>
      <c r="R24" s="46">
        <v>8</v>
      </c>
      <c r="S24" s="47">
        <v>13</v>
      </c>
      <c r="T24" s="48">
        <f t="shared" si="2"/>
        <v>42</v>
      </c>
      <c r="U24" s="46">
        <v>3</v>
      </c>
      <c r="V24" s="78">
        <f t="shared" si="3"/>
        <v>45</v>
      </c>
    </row>
    <row r="25" spans="1:23" x14ac:dyDescent="0.3">
      <c r="B25" s="43">
        <v>23</v>
      </c>
      <c r="C25" s="44">
        <v>31</v>
      </c>
      <c r="D25" s="43" t="s">
        <v>145</v>
      </c>
      <c r="E25" s="43" t="s">
        <v>144</v>
      </c>
      <c r="F25" s="43" t="s">
        <v>209</v>
      </c>
      <c r="G25" s="43">
        <v>16</v>
      </c>
      <c r="H25" s="44">
        <v>5</v>
      </c>
      <c r="I25" s="35">
        <f t="shared" si="0"/>
        <v>36</v>
      </c>
      <c r="J25" s="43">
        <v>15</v>
      </c>
      <c r="K25" s="31">
        <f t="shared" si="1"/>
        <v>51</v>
      </c>
      <c r="L25" s="90"/>
      <c r="M25" s="43">
        <v>23</v>
      </c>
      <c r="N25" s="47">
        <v>10</v>
      </c>
      <c r="O25" s="46" t="s">
        <v>139</v>
      </c>
      <c r="P25" s="46" t="s">
        <v>138</v>
      </c>
      <c r="Q25" s="46" t="s">
        <v>209</v>
      </c>
      <c r="R25" s="46">
        <v>4</v>
      </c>
      <c r="S25" s="47">
        <v>17</v>
      </c>
      <c r="T25" s="48">
        <f t="shared" si="2"/>
        <v>27</v>
      </c>
      <c r="U25" s="46">
        <v>18</v>
      </c>
      <c r="V25" s="78">
        <f t="shared" si="3"/>
        <v>45</v>
      </c>
      <c r="W25" s="4"/>
    </row>
    <row r="26" spans="1:23" x14ac:dyDescent="0.3">
      <c r="B26" s="46">
        <v>24</v>
      </c>
      <c r="C26" s="47">
        <v>15</v>
      </c>
      <c r="D26" s="46" t="s">
        <v>60</v>
      </c>
      <c r="E26" s="46" t="s">
        <v>116</v>
      </c>
      <c r="F26" s="46" t="s">
        <v>205</v>
      </c>
      <c r="G26" s="46">
        <v>12</v>
      </c>
      <c r="H26" s="47">
        <v>9</v>
      </c>
      <c r="I26" s="48">
        <f t="shared" si="0"/>
        <v>24</v>
      </c>
      <c r="J26" s="46">
        <v>25</v>
      </c>
      <c r="K26" s="78">
        <f t="shared" si="1"/>
        <v>49</v>
      </c>
      <c r="L26" s="91"/>
      <c r="M26" s="43">
        <v>24</v>
      </c>
      <c r="N26" s="47">
        <v>9</v>
      </c>
      <c r="O26" s="46" t="s">
        <v>99</v>
      </c>
      <c r="P26" s="46" t="s">
        <v>98</v>
      </c>
      <c r="Q26" s="46" t="s">
        <v>209</v>
      </c>
      <c r="R26" s="46">
        <v>10</v>
      </c>
      <c r="S26" s="47">
        <v>11</v>
      </c>
      <c r="T26" s="48">
        <f t="shared" si="2"/>
        <v>20</v>
      </c>
      <c r="U26" s="46">
        <v>24</v>
      </c>
      <c r="V26" s="78">
        <f t="shared" si="3"/>
        <v>44</v>
      </c>
    </row>
    <row r="27" spans="1:23" x14ac:dyDescent="0.3">
      <c r="B27" s="46">
        <v>25</v>
      </c>
      <c r="C27" s="47">
        <v>27</v>
      </c>
      <c r="D27" s="46" t="s">
        <v>136</v>
      </c>
      <c r="E27" s="46" t="s">
        <v>135</v>
      </c>
      <c r="F27" s="46" t="s">
        <v>205</v>
      </c>
      <c r="G27" s="46">
        <v>10</v>
      </c>
      <c r="H27" s="47">
        <v>11</v>
      </c>
      <c r="I27" s="48">
        <f t="shared" si="0"/>
        <v>38</v>
      </c>
      <c r="J27" s="46">
        <v>8</v>
      </c>
      <c r="K27" s="78">
        <f t="shared" si="1"/>
        <v>46</v>
      </c>
      <c r="L27" s="90"/>
      <c r="M27" s="43">
        <v>25</v>
      </c>
      <c r="N27" s="47">
        <v>25</v>
      </c>
      <c r="O27" s="46" t="s">
        <v>73</v>
      </c>
      <c r="P27" s="46" t="s">
        <v>137</v>
      </c>
      <c r="Q27" s="46" t="s">
        <v>210</v>
      </c>
      <c r="R27" s="46">
        <v>5</v>
      </c>
      <c r="S27" s="47">
        <v>16</v>
      </c>
      <c r="T27" s="48">
        <f t="shared" si="2"/>
        <v>41</v>
      </c>
      <c r="U27" s="46"/>
      <c r="V27" s="78">
        <f t="shared" si="3"/>
        <v>41</v>
      </c>
    </row>
    <row r="28" spans="1:23" x14ac:dyDescent="0.3">
      <c r="B28" s="46"/>
      <c r="C28" s="47">
        <v>31</v>
      </c>
      <c r="D28" s="46" t="s">
        <v>143</v>
      </c>
      <c r="E28" s="46" t="s">
        <v>142</v>
      </c>
      <c r="F28" s="46" t="s">
        <v>210</v>
      </c>
      <c r="G28" s="46">
        <v>15</v>
      </c>
      <c r="H28" s="47">
        <v>6</v>
      </c>
      <c r="I28" s="48">
        <f t="shared" si="0"/>
        <v>37</v>
      </c>
      <c r="J28" s="46">
        <v>9</v>
      </c>
      <c r="K28" s="78">
        <f t="shared" si="1"/>
        <v>46</v>
      </c>
      <c r="L28" s="91"/>
      <c r="M28" s="46">
        <v>26</v>
      </c>
      <c r="N28" s="47">
        <v>13</v>
      </c>
      <c r="O28" s="46" t="s">
        <v>134</v>
      </c>
      <c r="P28" s="46" t="s">
        <v>133</v>
      </c>
      <c r="Q28" s="46" t="s">
        <v>210</v>
      </c>
      <c r="R28" s="46">
        <v>11</v>
      </c>
      <c r="S28" s="47">
        <v>10</v>
      </c>
      <c r="T28" s="48">
        <f t="shared" si="2"/>
        <v>23</v>
      </c>
      <c r="U28" s="46">
        <v>18</v>
      </c>
      <c r="V28" s="78">
        <f t="shared" si="3"/>
        <v>41</v>
      </c>
    </row>
    <row r="29" spans="1:23" x14ac:dyDescent="0.3">
      <c r="B29" s="46"/>
      <c r="C29" s="47">
        <v>11</v>
      </c>
      <c r="D29" s="46" t="s">
        <v>113</v>
      </c>
      <c r="E29" s="46" t="s">
        <v>112</v>
      </c>
      <c r="F29" s="46" t="s">
        <v>209</v>
      </c>
      <c r="G29" s="46">
        <v>11</v>
      </c>
      <c r="H29" s="47">
        <v>10</v>
      </c>
      <c r="I29" s="48">
        <f t="shared" si="0"/>
        <v>21</v>
      </c>
      <c r="J29" s="46">
        <v>24</v>
      </c>
      <c r="K29" s="78">
        <f t="shared" si="1"/>
        <v>45</v>
      </c>
      <c r="L29" s="90"/>
      <c r="M29" s="43">
        <v>27</v>
      </c>
      <c r="N29" s="47">
        <v>25</v>
      </c>
      <c r="O29" s="46" t="s">
        <v>125</v>
      </c>
      <c r="P29" s="46" t="s">
        <v>124</v>
      </c>
      <c r="Q29" s="46" t="s">
        <v>205</v>
      </c>
      <c r="R29" s="46">
        <v>6</v>
      </c>
      <c r="S29" s="47">
        <v>15</v>
      </c>
      <c r="T29" s="48">
        <f t="shared" si="2"/>
        <v>40</v>
      </c>
      <c r="U29" s="46"/>
      <c r="V29" s="78">
        <f t="shared" si="3"/>
        <v>40</v>
      </c>
    </row>
    <row r="30" spans="1:23" x14ac:dyDescent="0.3">
      <c r="B30" s="46"/>
      <c r="C30" s="47">
        <v>27</v>
      </c>
      <c r="D30" s="46" t="s">
        <v>73</v>
      </c>
      <c r="E30" s="46" t="s">
        <v>137</v>
      </c>
      <c r="F30" s="46" t="s">
        <v>210</v>
      </c>
      <c r="G30" s="46">
        <v>7</v>
      </c>
      <c r="H30" s="47">
        <v>14</v>
      </c>
      <c r="I30" s="94">
        <f t="shared" si="0"/>
        <v>41</v>
      </c>
      <c r="J30" s="46"/>
      <c r="K30" s="78">
        <f t="shared" si="1"/>
        <v>41</v>
      </c>
      <c r="L30" s="90"/>
      <c r="M30" s="43"/>
      <c r="N30" s="47">
        <v>9</v>
      </c>
      <c r="O30" s="46" t="s">
        <v>75</v>
      </c>
      <c r="P30" s="46" t="s">
        <v>126</v>
      </c>
      <c r="Q30" s="46" t="s">
        <v>209</v>
      </c>
      <c r="R30" s="46">
        <v>3</v>
      </c>
      <c r="S30" s="47">
        <v>18</v>
      </c>
      <c r="T30" s="48">
        <f t="shared" si="2"/>
        <v>27</v>
      </c>
      <c r="U30" s="46">
        <v>11</v>
      </c>
      <c r="V30" s="78">
        <f t="shared" si="3"/>
        <v>38</v>
      </c>
    </row>
    <row r="31" spans="1:23" x14ac:dyDescent="0.3">
      <c r="B31" s="46"/>
      <c r="C31" s="47">
        <v>21</v>
      </c>
      <c r="D31" s="46" t="s">
        <v>125</v>
      </c>
      <c r="E31" s="46" t="s">
        <v>124</v>
      </c>
      <c r="F31" s="46" t="s">
        <v>205</v>
      </c>
      <c r="G31" s="46">
        <v>3</v>
      </c>
      <c r="H31" s="47">
        <v>18</v>
      </c>
      <c r="I31" s="48">
        <f t="shared" si="0"/>
        <v>39</v>
      </c>
      <c r="J31" s="46"/>
      <c r="K31" s="78">
        <f t="shared" si="1"/>
        <v>39</v>
      </c>
      <c r="L31" s="90"/>
      <c r="M31" s="63"/>
      <c r="N31" s="47">
        <v>9</v>
      </c>
      <c r="O31" s="46" t="s">
        <v>113</v>
      </c>
      <c r="P31" s="46" t="s">
        <v>170</v>
      </c>
      <c r="Q31" s="46" t="s">
        <v>209</v>
      </c>
      <c r="R31" s="46">
        <v>12</v>
      </c>
      <c r="S31" s="47">
        <v>8</v>
      </c>
      <c r="T31" s="48">
        <f t="shared" si="2"/>
        <v>17</v>
      </c>
      <c r="U31" s="46">
        <v>19</v>
      </c>
      <c r="V31" s="78">
        <f t="shared" si="3"/>
        <v>36</v>
      </c>
    </row>
    <row r="32" spans="1:23" x14ac:dyDescent="0.3">
      <c r="B32" s="46"/>
      <c r="C32" s="47">
        <v>3</v>
      </c>
      <c r="D32" s="46" t="s">
        <v>97</v>
      </c>
      <c r="E32" s="46" t="s">
        <v>96</v>
      </c>
      <c r="F32" s="46" t="s">
        <v>205</v>
      </c>
      <c r="G32" s="46">
        <v>6</v>
      </c>
      <c r="H32" s="47">
        <v>15</v>
      </c>
      <c r="I32" s="48">
        <f t="shared" si="0"/>
        <v>18</v>
      </c>
      <c r="J32" s="46">
        <v>21</v>
      </c>
      <c r="K32" s="78">
        <f t="shared" si="1"/>
        <v>39</v>
      </c>
      <c r="L32" s="91"/>
      <c r="M32" s="43"/>
      <c r="N32" s="47">
        <v>8</v>
      </c>
      <c r="O32" s="46" t="s">
        <v>113</v>
      </c>
      <c r="P32" s="46" t="s">
        <v>112</v>
      </c>
      <c r="Q32" s="46" t="s">
        <v>209</v>
      </c>
      <c r="R32" s="46">
        <v>12</v>
      </c>
      <c r="S32" s="47">
        <v>8</v>
      </c>
      <c r="T32" s="48">
        <f t="shared" si="2"/>
        <v>16</v>
      </c>
      <c r="U32" s="46">
        <v>18</v>
      </c>
      <c r="V32" s="78">
        <f t="shared" si="3"/>
        <v>34</v>
      </c>
    </row>
    <row r="33" spans="2:22" x14ac:dyDescent="0.3">
      <c r="B33" s="46"/>
      <c r="C33" s="47">
        <v>18</v>
      </c>
      <c r="D33" s="46" t="s">
        <v>120</v>
      </c>
      <c r="E33" s="46" t="s">
        <v>119</v>
      </c>
      <c r="F33" s="46" t="s">
        <v>209</v>
      </c>
      <c r="G33" s="46">
        <v>9</v>
      </c>
      <c r="H33" s="47">
        <v>12</v>
      </c>
      <c r="I33" s="48">
        <f t="shared" si="0"/>
        <v>30</v>
      </c>
      <c r="J33" s="46">
        <v>7</v>
      </c>
      <c r="K33" s="78">
        <f t="shared" si="1"/>
        <v>37</v>
      </c>
      <c r="L33" s="91"/>
      <c r="M33" s="43"/>
      <c r="N33" s="47">
        <v>6</v>
      </c>
      <c r="O33" s="46" t="s">
        <v>158</v>
      </c>
      <c r="P33" s="46" t="s">
        <v>157</v>
      </c>
      <c r="Q33" s="46" t="s">
        <v>209</v>
      </c>
      <c r="R33" s="46">
        <v>6</v>
      </c>
      <c r="S33" s="47">
        <v>15</v>
      </c>
      <c r="T33" s="48">
        <f t="shared" si="2"/>
        <v>21</v>
      </c>
      <c r="U33" s="46">
        <v>11</v>
      </c>
      <c r="V33" s="78">
        <f t="shared" si="3"/>
        <v>32</v>
      </c>
    </row>
    <row r="34" spans="2:22" x14ac:dyDescent="0.3">
      <c r="B34" s="43"/>
      <c r="C34" s="44">
        <v>31</v>
      </c>
      <c r="D34" s="43" t="s">
        <v>118</v>
      </c>
      <c r="E34" s="43" t="s">
        <v>146</v>
      </c>
      <c r="F34" s="43" t="s">
        <v>210</v>
      </c>
      <c r="G34" s="43">
        <v>17</v>
      </c>
      <c r="H34" s="44">
        <v>4</v>
      </c>
      <c r="I34" s="35">
        <f t="shared" si="0"/>
        <v>35</v>
      </c>
      <c r="J34" s="43"/>
      <c r="K34" s="31">
        <f t="shared" si="1"/>
        <v>35</v>
      </c>
      <c r="L34" s="90"/>
      <c r="M34" s="43"/>
      <c r="N34" s="47">
        <v>17</v>
      </c>
      <c r="O34" s="46" t="s">
        <v>111</v>
      </c>
      <c r="P34" s="46" t="s">
        <v>110</v>
      </c>
      <c r="Q34" s="46" t="s">
        <v>209</v>
      </c>
      <c r="R34" s="46">
        <v>8</v>
      </c>
      <c r="S34" s="47">
        <v>13</v>
      </c>
      <c r="T34" s="48">
        <f t="shared" si="2"/>
        <v>30</v>
      </c>
      <c r="U34" s="46"/>
      <c r="V34" s="78">
        <f t="shared" si="3"/>
        <v>30</v>
      </c>
    </row>
    <row r="35" spans="2:22" x14ac:dyDescent="0.3">
      <c r="B35" s="43"/>
      <c r="C35" s="44">
        <v>19</v>
      </c>
      <c r="D35" s="43" t="s">
        <v>123</v>
      </c>
      <c r="E35" s="43" t="s">
        <v>122</v>
      </c>
      <c r="F35" s="43" t="s">
        <v>209</v>
      </c>
      <c r="G35" s="43">
        <v>11</v>
      </c>
      <c r="H35" s="44">
        <v>10</v>
      </c>
      <c r="I35" s="35">
        <f t="shared" si="0"/>
        <v>29</v>
      </c>
      <c r="J35" s="43">
        <v>5</v>
      </c>
      <c r="K35" s="31">
        <f t="shared" si="1"/>
        <v>34</v>
      </c>
      <c r="L35" s="90"/>
      <c r="M35" s="43"/>
      <c r="N35" s="47">
        <v>0</v>
      </c>
      <c r="O35" s="46" t="s">
        <v>14</v>
      </c>
      <c r="P35" s="46" t="s">
        <v>152</v>
      </c>
      <c r="Q35" s="46" t="s">
        <v>209</v>
      </c>
      <c r="R35" s="46">
        <v>11</v>
      </c>
      <c r="S35" s="47">
        <v>10</v>
      </c>
      <c r="T35" s="48">
        <f t="shared" si="2"/>
        <v>10</v>
      </c>
      <c r="U35" s="46">
        <v>15</v>
      </c>
      <c r="V35" s="78">
        <f t="shared" si="3"/>
        <v>25</v>
      </c>
    </row>
    <row r="36" spans="2:22" x14ac:dyDescent="0.3">
      <c r="B36" s="43"/>
      <c r="C36" s="44">
        <v>3</v>
      </c>
      <c r="D36" s="43" t="s">
        <v>99</v>
      </c>
      <c r="E36" s="43" t="s">
        <v>98</v>
      </c>
      <c r="F36" s="43" t="s">
        <v>209</v>
      </c>
      <c r="G36" s="43">
        <v>5</v>
      </c>
      <c r="H36" s="44">
        <v>16</v>
      </c>
      <c r="I36" s="35">
        <f t="shared" si="0"/>
        <v>19</v>
      </c>
      <c r="J36" s="43">
        <v>13</v>
      </c>
      <c r="K36" s="31">
        <f t="shared" si="1"/>
        <v>32</v>
      </c>
      <c r="L36" s="90"/>
      <c r="M36" s="43"/>
      <c r="N36" s="47">
        <v>8</v>
      </c>
      <c r="O36" s="46" t="s">
        <v>115</v>
      </c>
      <c r="P36" s="46" t="s">
        <v>114</v>
      </c>
      <c r="Q36" s="46" t="s">
        <v>210</v>
      </c>
      <c r="R36" s="46">
        <v>9</v>
      </c>
      <c r="S36" s="47">
        <v>12</v>
      </c>
      <c r="T36" s="48">
        <f t="shared" si="2"/>
        <v>20</v>
      </c>
      <c r="U36" s="46">
        <v>4</v>
      </c>
      <c r="V36" s="78">
        <f t="shared" si="3"/>
        <v>24</v>
      </c>
    </row>
    <row r="37" spans="2:22" x14ac:dyDescent="0.3">
      <c r="B37" s="43"/>
      <c r="C37" s="44">
        <v>3</v>
      </c>
      <c r="D37" s="43" t="s">
        <v>101</v>
      </c>
      <c r="E37" s="43" t="s">
        <v>100</v>
      </c>
      <c r="F37" s="43" t="s">
        <v>209</v>
      </c>
      <c r="G37" s="43">
        <v>8</v>
      </c>
      <c r="H37" s="44">
        <v>13</v>
      </c>
      <c r="I37" s="35">
        <f t="shared" si="0"/>
        <v>16</v>
      </c>
      <c r="J37" s="43">
        <v>14</v>
      </c>
      <c r="K37" s="31">
        <f t="shared" si="1"/>
        <v>30</v>
      </c>
      <c r="L37" s="90"/>
      <c r="M37" s="43"/>
      <c r="N37" s="47">
        <v>6</v>
      </c>
      <c r="O37" s="46" t="s">
        <v>166</v>
      </c>
      <c r="P37" s="46" t="s">
        <v>165</v>
      </c>
      <c r="Q37" s="46" t="s">
        <v>210</v>
      </c>
      <c r="R37" s="46">
        <v>11</v>
      </c>
      <c r="S37" s="47">
        <v>10</v>
      </c>
      <c r="T37" s="48">
        <f t="shared" si="2"/>
        <v>16</v>
      </c>
      <c r="U37" s="46">
        <v>7</v>
      </c>
      <c r="V37" s="78">
        <f t="shared" si="3"/>
        <v>23</v>
      </c>
    </row>
    <row r="38" spans="2:22" x14ac:dyDescent="0.3">
      <c r="B38" s="43"/>
      <c r="C38" s="44">
        <v>18</v>
      </c>
      <c r="D38" s="43" t="s">
        <v>118</v>
      </c>
      <c r="E38" s="43" t="s">
        <v>117</v>
      </c>
      <c r="F38" s="43" t="s">
        <v>210</v>
      </c>
      <c r="G38" s="43">
        <v>11</v>
      </c>
      <c r="H38" s="44">
        <v>10</v>
      </c>
      <c r="I38" s="35">
        <f t="shared" si="0"/>
        <v>28</v>
      </c>
      <c r="J38" s="43"/>
      <c r="K38" s="31">
        <f t="shared" si="1"/>
        <v>28</v>
      </c>
      <c r="L38" s="90"/>
      <c r="M38" s="43"/>
      <c r="N38" s="47">
        <v>0</v>
      </c>
      <c r="O38" s="46" t="s">
        <v>101</v>
      </c>
      <c r="P38" s="46" t="s">
        <v>100</v>
      </c>
      <c r="Q38" s="46" t="s">
        <v>209</v>
      </c>
      <c r="R38" s="46">
        <v>12</v>
      </c>
      <c r="S38" s="47">
        <v>9</v>
      </c>
      <c r="T38" s="48">
        <f t="shared" si="2"/>
        <v>9</v>
      </c>
      <c r="U38" s="46">
        <v>14</v>
      </c>
      <c r="V38" s="78">
        <f t="shared" si="3"/>
        <v>23</v>
      </c>
    </row>
    <row r="39" spans="2:22" x14ac:dyDescent="0.3">
      <c r="B39" s="43"/>
      <c r="C39" s="44">
        <v>12</v>
      </c>
      <c r="D39" s="43" t="s">
        <v>115</v>
      </c>
      <c r="E39" s="43" t="s">
        <v>114</v>
      </c>
      <c r="F39" s="43" t="s">
        <v>210</v>
      </c>
      <c r="G39" s="43">
        <v>18</v>
      </c>
      <c r="H39" s="44">
        <v>3</v>
      </c>
      <c r="I39" s="35">
        <f t="shared" si="0"/>
        <v>15</v>
      </c>
      <c r="J39" s="43">
        <v>11</v>
      </c>
      <c r="K39" s="31">
        <f t="shared" si="1"/>
        <v>26</v>
      </c>
      <c r="L39" s="90"/>
      <c r="M39" s="43"/>
      <c r="N39" s="47">
        <v>0</v>
      </c>
      <c r="O39" s="46" t="s">
        <v>123</v>
      </c>
      <c r="P39" s="46" t="s">
        <v>122</v>
      </c>
      <c r="Q39" s="46" t="s">
        <v>209</v>
      </c>
      <c r="R39" s="46">
        <v>12</v>
      </c>
      <c r="S39" s="47">
        <v>8</v>
      </c>
      <c r="T39" s="48">
        <f t="shared" si="2"/>
        <v>8</v>
      </c>
      <c r="U39" s="46">
        <v>11</v>
      </c>
      <c r="V39" s="78">
        <f t="shared" si="3"/>
        <v>19</v>
      </c>
    </row>
    <row r="40" spans="2:22" x14ac:dyDescent="0.3">
      <c r="B40" s="43"/>
      <c r="C40" s="44">
        <v>6</v>
      </c>
      <c r="D40" s="43" t="s">
        <v>109</v>
      </c>
      <c r="E40" s="43" t="s">
        <v>108</v>
      </c>
      <c r="F40" s="43" t="s">
        <v>210</v>
      </c>
      <c r="G40" s="43">
        <v>4</v>
      </c>
      <c r="H40" s="44">
        <v>17</v>
      </c>
      <c r="I40" s="35">
        <f t="shared" si="0"/>
        <v>23</v>
      </c>
      <c r="J40" s="43"/>
      <c r="K40" s="31">
        <f t="shared" si="1"/>
        <v>23</v>
      </c>
      <c r="L40" s="90"/>
      <c r="M40" s="43"/>
      <c r="N40" s="47">
        <v>3</v>
      </c>
      <c r="O40" s="46" t="s">
        <v>81</v>
      </c>
      <c r="P40" s="46" t="s">
        <v>80</v>
      </c>
      <c r="Q40" s="46" t="s">
        <v>205</v>
      </c>
      <c r="R40" s="46">
        <v>10</v>
      </c>
      <c r="S40" s="47">
        <v>11</v>
      </c>
      <c r="T40" s="48">
        <f t="shared" si="2"/>
        <v>14</v>
      </c>
      <c r="U40" s="46"/>
      <c r="V40" s="78">
        <f t="shared" si="3"/>
        <v>14</v>
      </c>
    </row>
    <row r="41" spans="2:22" x14ac:dyDescent="0.3">
      <c r="B41" s="96"/>
      <c r="C41" s="27">
        <v>6</v>
      </c>
      <c r="D41" s="96" t="s">
        <v>107</v>
      </c>
      <c r="E41" s="96" t="s">
        <v>106</v>
      </c>
      <c r="F41" s="96" t="s">
        <v>205</v>
      </c>
      <c r="G41" s="96">
        <v>11</v>
      </c>
      <c r="H41" s="27">
        <v>10</v>
      </c>
      <c r="I41" s="36">
        <f t="shared" si="0"/>
        <v>16</v>
      </c>
      <c r="J41" s="43"/>
      <c r="K41" s="31">
        <f t="shared" si="1"/>
        <v>16</v>
      </c>
      <c r="L41" s="90"/>
      <c r="M41" s="43"/>
      <c r="N41" s="47">
        <v>6</v>
      </c>
      <c r="O41" s="46" t="s">
        <v>141</v>
      </c>
      <c r="P41" s="46" t="s">
        <v>140</v>
      </c>
      <c r="Q41" s="46" t="s">
        <v>209</v>
      </c>
      <c r="R41" s="46">
        <v>16</v>
      </c>
      <c r="S41" s="47">
        <v>5</v>
      </c>
      <c r="T41" s="48">
        <f t="shared" si="2"/>
        <v>11</v>
      </c>
      <c r="U41" s="46">
        <v>2</v>
      </c>
      <c r="V41" s="78">
        <f t="shared" si="3"/>
        <v>13</v>
      </c>
    </row>
    <row r="42" spans="2:22" x14ac:dyDescent="0.3">
      <c r="B42" s="43"/>
      <c r="C42" s="44">
        <v>0</v>
      </c>
      <c r="D42" s="43" t="s">
        <v>81</v>
      </c>
      <c r="E42" s="43" t="s">
        <v>80</v>
      </c>
      <c r="F42" s="43" t="s">
        <v>205</v>
      </c>
      <c r="G42" s="43">
        <v>6</v>
      </c>
      <c r="H42" s="44">
        <v>15</v>
      </c>
      <c r="I42" s="39">
        <f t="shared" si="0"/>
        <v>15</v>
      </c>
      <c r="J42" s="43"/>
      <c r="K42" s="31">
        <f t="shared" si="1"/>
        <v>15</v>
      </c>
      <c r="L42" s="90"/>
      <c r="M42" s="43"/>
      <c r="N42" s="27">
        <v>12</v>
      </c>
      <c r="O42" s="96" t="s">
        <v>107</v>
      </c>
      <c r="P42" s="96" t="s">
        <v>106</v>
      </c>
      <c r="Q42" s="96" t="s">
        <v>210</v>
      </c>
      <c r="R42" s="96"/>
      <c r="S42" s="27"/>
      <c r="T42" s="36">
        <f t="shared" si="2"/>
        <v>12</v>
      </c>
      <c r="U42" s="96"/>
      <c r="V42" s="97">
        <f t="shared" si="3"/>
        <v>12</v>
      </c>
    </row>
    <row r="43" spans="2:22" x14ac:dyDescent="0.3">
      <c r="B43" s="46"/>
      <c r="C43" s="47">
        <v>6</v>
      </c>
      <c r="D43" s="46" t="s">
        <v>105</v>
      </c>
      <c r="E43" s="46" t="s">
        <v>104</v>
      </c>
      <c r="F43" s="46" t="s">
        <v>205</v>
      </c>
      <c r="G43" s="46">
        <v>12</v>
      </c>
      <c r="H43" s="47">
        <v>9</v>
      </c>
      <c r="I43" s="48">
        <f t="shared" si="0"/>
        <v>15</v>
      </c>
      <c r="J43" s="46"/>
      <c r="K43" s="78">
        <f t="shared" si="1"/>
        <v>15</v>
      </c>
      <c r="L43" s="95"/>
      <c r="M43" s="43"/>
      <c r="N43" s="44">
        <v>0</v>
      </c>
      <c r="O43" s="43" t="s">
        <v>109</v>
      </c>
      <c r="P43" s="43" t="s">
        <v>108</v>
      </c>
      <c r="Q43" s="43" t="s">
        <v>210</v>
      </c>
      <c r="R43" s="43">
        <v>10</v>
      </c>
      <c r="S43" s="44">
        <v>11</v>
      </c>
      <c r="T43" s="35">
        <f t="shared" si="2"/>
        <v>11</v>
      </c>
      <c r="U43" s="43"/>
      <c r="V43" s="31">
        <f t="shared" si="3"/>
        <v>11</v>
      </c>
    </row>
    <row r="44" spans="2:22" x14ac:dyDescent="0.3">
      <c r="B44" s="43"/>
      <c r="C44" s="44">
        <v>8</v>
      </c>
      <c r="D44" s="43" t="s">
        <v>111</v>
      </c>
      <c r="E44" s="43" t="s">
        <v>110</v>
      </c>
      <c r="F44" s="43" t="s">
        <v>209</v>
      </c>
      <c r="G44" s="43">
        <v>15</v>
      </c>
      <c r="H44" s="44">
        <v>6</v>
      </c>
      <c r="I44" s="35">
        <f t="shared" si="0"/>
        <v>14</v>
      </c>
      <c r="J44" s="43"/>
      <c r="K44" s="31">
        <f t="shared" si="1"/>
        <v>14</v>
      </c>
      <c r="L44" s="90"/>
      <c r="M44" s="43"/>
      <c r="N44" s="44">
        <v>6</v>
      </c>
      <c r="O44" s="43" t="s">
        <v>118</v>
      </c>
      <c r="P44" s="43" t="s">
        <v>146</v>
      </c>
      <c r="Q44" s="43" t="s">
        <v>210</v>
      </c>
      <c r="R44" s="43">
        <v>18</v>
      </c>
      <c r="S44" s="44">
        <v>3</v>
      </c>
      <c r="T44" s="35">
        <f t="shared" si="2"/>
        <v>9</v>
      </c>
      <c r="U44" s="43"/>
      <c r="V44" s="31">
        <f t="shared" si="3"/>
        <v>9</v>
      </c>
    </row>
    <row r="45" spans="2:22" x14ac:dyDescent="0.3">
      <c r="B45" s="43"/>
      <c r="C45" s="44">
        <v>0</v>
      </c>
      <c r="D45" s="43" t="s">
        <v>83</v>
      </c>
      <c r="E45" s="43" t="s">
        <v>82</v>
      </c>
      <c r="F45" s="43" t="s">
        <v>210</v>
      </c>
      <c r="G45" s="43">
        <v>8</v>
      </c>
      <c r="H45" s="44">
        <v>13</v>
      </c>
      <c r="I45" s="35">
        <f t="shared" si="0"/>
        <v>13</v>
      </c>
      <c r="J45" s="43"/>
      <c r="K45" s="31">
        <f t="shared" si="1"/>
        <v>13</v>
      </c>
      <c r="L45" s="90"/>
      <c r="M45" s="43"/>
      <c r="N45" s="44">
        <v>0</v>
      </c>
      <c r="O45" s="43" t="s">
        <v>118</v>
      </c>
      <c r="P45" s="43" t="s">
        <v>117</v>
      </c>
      <c r="Q45" s="43" t="s">
        <v>210</v>
      </c>
      <c r="R45" s="43">
        <v>16</v>
      </c>
      <c r="S45" s="44">
        <v>5</v>
      </c>
      <c r="T45" s="35">
        <f t="shared" si="2"/>
        <v>5</v>
      </c>
      <c r="U45" s="43"/>
      <c r="V45" s="31">
        <f t="shared" si="3"/>
        <v>5</v>
      </c>
    </row>
    <row r="46" spans="2:22" x14ac:dyDescent="0.3">
      <c r="B46" s="43"/>
      <c r="C46" s="44"/>
      <c r="D46" s="43" t="s">
        <v>79</v>
      </c>
      <c r="E46" s="43" t="s">
        <v>78</v>
      </c>
      <c r="F46" s="43" t="s">
        <v>210</v>
      </c>
      <c r="G46" s="43">
        <v>11</v>
      </c>
      <c r="H46" s="44">
        <v>10</v>
      </c>
      <c r="I46" s="35">
        <f t="shared" si="0"/>
        <v>10</v>
      </c>
      <c r="J46" s="43"/>
      <c r="K46" s="31">
        <f t="shared" si="1"/>
        <v>10</v>
      </c>
      <c r="L46" s="90"/>
      <c r="M46" s="43"/>
      <c r="N46" s="44">
        <v>0</v>
      </c>
      <c r="O46" s="43" t="s">
        <v>79</v>
      </c>
      <c r="P46" s="43" t="s">
        <v>78</v>
      </c>
      <c r="Q46" s="43" t="s">
        <v>210</v>
      </c>
      <c r="R46" s="43">
        <v>20</v>
      </c>
      <c r="S46" s="44">
        <v>1</v>
      </c>
      <c r="T46" s="35">
        <f t="shared" si="2"/>
        <v>1</v>
      </c>
      <c r="U46" s="46">
        <v>1</v>
      </c>
      <c r="V46" s="31">
        <f t="shared" si="3"/>
        <v>2</v>
      </c>
    </row>
    <row r="47" spans="2:22" x14ac:dyDescent="0.3">
      <c r="B47" s="32"/>
      <c r="C47" s="21">
        <v>23</v>
      </c>
      <c r="D47" s="17" t="s">
        <v>130</v>
      </c>
      <c r="E47" s="17" t="s">
        <v>129</v>
      </c>
      <c r="F47" s="17" t="s">
        <v>210</v>
      </c>
      <c r="G47" s="17">
        <v>18</v>
      </c>
      <c r="H47" s="18">
        <v>3</v>
      </c>
      <c r="I47" s="36">
        <f t="shared" ref="I47:I60" si="4">H47+C47</f>
        <v>26</v>
      </c>
      <c r="J47" s="4" t="s">
        <v>234</v>
      </c>
      <c r="M47" s="12"/>
      <c r="N47" s="13">
        <v>30</v>
      </c>
      <c r="O47" s="14" t="s">
        <v>85</v>
      </c>
      <c r="P47" s="14" t="s">
        <v>84</v>
      </c>
      <c r="Q47" s="14" t="s">
        <v>209</v>
      </c>
      <c r="R47" s="14">
        <v>17</v>
      </c>
      <c r="S47" s="15">
        <v>4</v>
      </c>
      <c r="T47" s="36">
        <f t="shared" si="2"/>
        <v>34</v>
      </c>
      <c r="U47" s="4" t="s">
        <v>234</v>
      </c>
    </row>
    <row r="48" spans="2:22" x14ac:dyDescent="0.3">
      <c r="B48" s="11"/>
      <c r="C48" s="21">
        <v>22</v>
      </c>
      <c r="D48" s="14" t="s">
        <v>128</v>
      </c>
      <c r="E48" s="14" t="s">
        <v>127</v>
      </c>
      <c r="F48" s="14" t="s">
        <v>209</v>
      </c>
      <c r="G48" s="14"/>
      <c r="H48" s="15"/>
      <c r="I48" s="36">
        <f t="shared" si="4"/>
        <v>22</v>
      </c>
      <c r="J48" s="4" t="s">
        <v>234</v>
      </c>
      <c r="M48" s="12"/>
      <c r="N48" s="13">
        <v>0</v>
      </c>
      <c r="O48" s="19" t="s">
        <v>91</v>
      </c>
      <c r="P48" s="19" t="s">
        <v>90</v>
      </c>
      <c r="Q48" s="19" t="s">
        <v>205</v>
      </c>
      <c r="R48" s="19">
        <v>13</v>
      </c>
      <c r="S48" s="20">
        <v>8</v>
      </c>
      <c r="T48" s="36">
        <v>8</v>
      </c>
      <c r="U48" s="4" t="s">
        <v>234</v>
      </c>
    </row>
    <row r="49" spans="2:21" x14ac:dyDescent="0.3">
      <c r="B49" s="10"/>
      <c r="C49" s="21"/>
      <c r="D49" s="17" t="s">
        <v>226</v>
      </c>
      <c r="E49" s="17" t="s">
        <v>227</v>
      </c>
      <c r="F49" s="17" t="s">
        <v>210</v>
      </c>
      <c r="G49" s="17">
        <v>8</v>
      </c>
      <c r="H49" s="18">
        <v>13</v>
      </c>
      <c r="I49" s="36">
        <f t="shared" si="4"/>
        <v>13</v>
      </c>
      <c r="J49" s="4" t="s">
        <v>235</v>
      </c>
      <c r="M49" s="12"/>
      <c r="N49" s="13"/>
      <c r="O49" s="17" t="s">
        <v>219</v>
      </c>
      <c r="P49" s="17" t="s">
        <v>231</v>
      </c>
      <c r="Q49" s="17" t="s">
        <v>210</v>
      </c>
      <c r="R49" s="17">
        <v>13</v>
      </c>
      <c r="S49" s="18">
        <v>8</v>
      </c>
      <c r="T49" s="36">
        <f t="shared" ref="T49:T62" si="5">S49+N49</f>
        <v>8</v>
      </c>
      <c r="U49" s="4" t="s">
        <v>235</v>
      </c>
    </row>
    <row r="50" spans="2:21" x14ac:dyDescent="0.3">
      <c r="B50" s="11"/>
      <c r="C50" s="21">
        <v>5</v>
      </c>
      <c r="D50" s="14" t="s">
        <v>103</v>
      </c>
      <c r="E50" s="14" t="s">
        <v>102</v>
      </c>
      <c r="F50" s="14" t="s">
        <v>209</v>
      </c>
      <c r="G50" s="14">
        <v>18</v>
      </c>
      <c r="H50" s="15">
        <v>3</v>
      </c>
      <c r="I50" s="36">
        <f t="shared" si="4"/>
        <v>8</v>
      </c>
      <c r="J50" s="4" t="s">
        <v>234</v>
      </c>
      <c r="M50" s="12"/>
      <c r="N50" s="13"/>
      <c r="O50" s="17" t="s">
        <v>226</v>
      </c>
      <c r="P50" s="17" t="s">
        <v>227</v>
      </c>
      <c r="Q50" s="17" t="s">
        <v>210</v>
      </c>
      <c r="R50" s="17">
        <v>14</v>
      </c>
      <c r="S50" s="18">
        <v>7</v>
      </c>
      <c r="T50" s="36">
        <f t="shared" si="5"/>
        <v>7</v>
      </c>
      <c r="U50" s="4" t="s">
        <v>235</v>
      </c>
    </row>
    <row r="51" spans="2:21" x14ac:dyDescent="0.3">
      <c r="B51" s="10"/>
      <c r="C51" s="21"/>
      <c r="D51" s="17" t="s">
        <v>238</v>
      </c>
      <c r="E51" s="17" t="s">
        <v>239</v>
      </c>
      <c r="F51" s="17" t="s">
        <v>210</v>
      </c>
      <c r="G51" s="17">
        <v>13</v>
      </c>
      <c r="H51" s="18">
        <v>8</v>
      </c>
      <c r="I51" s="36">
        <f t="shared" si="4"/>
        <v>8</v>
      </c>
      <c r="J51" s="4" t="s">
        <v>235</v>
      </c>
      <c r="M51" s="12"/>
      <c r="N51" s="13"/>
      <c r="O51" s="19" t="s">
        <v>206</v>
      </c>
      <c r="P51" s="19" t="s">
        <v>207</v>
      </c>
      <c r="Q51" s="19" t="s">
        <v>205</v>
      </c>
      <c r="R51" s="19">
        <v>14</v>
      </c>
      <c r="S51" s="20">
        <v>7</v>
      </c>
      <c r="T51" s="36">
        <f t="shared" si="5"/>
        <v>7</v>
      </c>
      <c r="U51" s="4" t="s">
        <v>235</v>
      </c>
    </row>
    <row r="52" spans="2:21" x14ac:dyDescent="0.3">
      <c r="B52" s="10"/>
      <c r="C52" s="21">
        <v>0</v>
      </c>
      <c r="D52" s="19" t="s">
        <v>91</v>
      </c>
      <c r="E52" s="19" t="s">
        <v>90</v>
      </c>
      <c r="F52" s="19" t="s">
        <v>205</v>
      </c>
      <c r="G52" s="19">
        <v>15</v>
      </c>
      <c r="H52" s="20">
        <v>6</v>
      </c>
      <c r="I52" s="36">
        <f t="shared" si="4"/>
        <v>6</v>
      </c>
      <c r="J52" s="4" t="s">
        <v>234</v>
      </c>
      <c r="M52" s="12"/>
      <c r="N52" s="13"/>
      <c r="O52" s="19" t="s">
        <v>60</v>
      </c>
      <c r="P52" s="19" t="s">
        <v>208</v>
      </c>
      <c r="Q52" s="19" t="s">
        <v>205</v>
      </c>
      <c r="R52" s="19">
        <v>14</v>
      </c>
      <c r="S52" s="20">
        <v>7</v>
      </c>
      <c r="T52" s="36">
        <f t="shared" si="5"/>
        <v>7</v>
      </c>
      <c r="U52" s="4" t="s">
        <v>235</v>
      </c>
    </row>
    <row r="53" spans="2:21" x14ac:dyDescent="0.3">
      <c r="B53" s="10"/>
      <c r="C53" s="21">
        <v>0</v>
      </c>
      <c r="D53" s="17" t="s">
        <v>95</v>
      </c>
      <c r="E53" s="17" t="s">
        <v>94</v>
      </c>
      <c r="F53" s="17" t="s">
        <v>210</v>
      </c>
      <c r="G53" s="17">
        <v>16</v>
      </c>
      <c r="H53" s="18">
        <v>5</v>
      </c>
      <c r="I53" s="36">
        <f t="shared" si="4"/>
        <v>5</v>
      </c>
      <c r="J53" s="4" t="s">
        <v>234</v>
      </c>
      <c r="M53" s="12"/>
      <c r="N53" s="13"/>
      <c r="O53" s="17" t="s">
        <v>226</v>
      </c>
      <c r="P53" s="17" t="s">
        <v>228</v>
      </c>
      <c r="Q53" s="17" t="s">
        <v>210</v>
      </c>
      <c r="R53" s="17">
        <v>15</v>
      </c>
      <c r="S53" s="18">
        <v>6</v>
      </c>
      <c r="T53" s="36">
        <f t="shared" si="5"/>
        <v>6</v>
      </c>
      <c r="U53" s="4" t="s">
        <v>235</v>
      </c>
    </row>
    <row r="54" spans="2:21" x14ac:dyDescent="0.3">
      <c r="B54" s="11"/>
      <c r="C54" s="21">
        <v>0</v>
      </c>
      <c r="D54" s="14" t="s">
        <v>85</v>
      </c>
      <c r="E54" s="14" t="s">
        <v>84</v>
      </c>
      <c r="F54" s="14" t="s">
        <v>209</v>
      </c>
      <c r="G54" s="14">
        <v>17</v>
      </c>
      <c r="H54" s="15">
        <v>4</v>
      </c>
      <c r="I54" s="36">
        <f t="shared" si="4"/>
        <v>4</v>
      </c>
      <c r="J54" s="4" t="s">
        <v>234</v>
      </c>
      <c r="M54" s="10"/>
      <c r="N54" s="21"/>
      <c r="O54" s="17" t="s">
        <v>238</v>
      </c>
      <c r="P54" s="17" t="s">
        <v>239</v>
      </c>
      <c r="Q54" s="17" t="s">
        <v>210</v>
      </c>
      <c r="R54" s="17">
        <v>16</v>
      </c>
      <c r="S54" s="18">
        <v>5</v>
      </c>
      <c r="T54" s="36">
        <f t="shared" si="5"/>
        <v>5</v>
      </c>
      <c r="U54" s="4" t="s">
        <v>235</v>
      </c>
    </row>
    <row r="55" spans="2:21" x14ac:dyDescent="0.3">
      <c r="B55" s="10"/>
      <c r="C55" s="21">
        <v>0</v>
      </c>
      <c r="D55" s="17" t="s">
        <v>89</v>
      </c>
      <c r="E55" s="17" t="s">
        <v>88</v>
      </c>
      <c r="F55" s="17" t="s">
        <v>210</v>
      </c>
      <c r="G55" s="17">
        <v>18</v>
      </c>
      <c r="H55" s="18">
        <v>3</v>
      </c>
      <c r="I55" s="36">
        <f t="shared" si="4"/>
        <v>3</v>
      </c>
      <c r="J55" s="4" t="s">
        <v>234</v>
      </c>
      <c r="M55" s="12"/>
      <c r="N55" s="13">
        <v>3</v>
      </c>
      <c r="O55" s="17" t="s">
        <v>95</v>
      </c>
      <c r="P55" s="17" t="s">
        <v>94</v>
      </c>
      <c r="Q55" s="17" t="s">
        <v>210</v>
      </c>
      <c r="R55" s="17">
        <v>20</v>
      </c>
      <c r="S55" s="18">
        <v>1</v>
      </c>
      <c r="T55" s="36">
        <f t="shared" si="5"/>
        <v>4</v>
      </c>
      <c r="U55" s="4" t="s">
        <v>234</v>
      </c>
    </row>
    <row r="56" spans="2:21" x14ac:dyDescent="0.3">
      <c r="B56" s="10"/>
      <c r="C56" s="21">
        <v>0</v>
      </c>
      <c r="D56" s="17" t="s">
        <v>87</v>
      </c>
      <c r="E56" s="17" t="s">
        <v>86</v>
      </c>
      <c r="F56" s="17" t="s">
        <v>210</v>
      </c>
      <c r="G56" s="17">
        <v>23</v>
      </c>
      <c r="H56" s="18">
        <v>1</v>
      </c>
      <c r="I56" s="36">
        <f t="shared" si="4"/>
        <v>1</v>
      </c>
      <c r="J56" s="4" t="s">
        <v>234</v>
      </c>
      <c r="M56" s="12"/>
      <c r="N56" s="13">
        <v>0</v>
      </c>
      <c r="O56" s="14" t="s">
        <v>103</v>
      </c>
      <c r="P56" s="14" t="s">
        <v>102</v>
      </c>
      <c r="Q56" s="14" t="s">
        <v>209</v>
      </c>
      <c r="R56" s="14">
        <v>17</v>
      </c>
      <c r="S56" s="15">
        <v>4</v>
      </c>
      <c r="T56" s="36">
        <f t="shared" si="5"/>
        <v>4</v>
      </c>
      <c r="U56" s="4" t="s">
        <v>234</v>
      </c>
    </row>
    <row r="57" spans="2:21" x14ac:dyDescent="0.3">
      <c r="B57" s="10"/>
      <c r="C57" s="21"/>
      <c r="D57" s="17" t="s">
        <v>226</v>
      </c>
      <c r="E57" s="17" t="s">
        <v>228</v>
      </c>
      <c r="F57" s="17" t="s">
        <v>210</v>
      </c>
      <c r="G57" s="17">
        <v>21</v>
      </c>
      <c r="H57" s="18">
        <v>1</v>
      </c>
      <c r="I57" s="36">
        <f t="shared" si="4"/>
        <v>1</v>
      </c>
      <c r="J57" s="4" t="s">
        <v>235</v>
      </c>
      <c r="M57" s="12"/>
      <c r="N57" s="13">
        <v>0</v>
      </c>
      <c r="O57" s="17" t="s">
        <v>87</v>
      </c>
      <c r="P57" s="17" t="s">
        <v>86</v>
      </c>
      <c r="Q57" s="17" t="s">
        <v>210</v>
      </c>
      <c r="R57" s="17">
        <v>18</v>
      </c>
      <c r="S57" s="18">
        <v>3</v>
      </c>
      <c r="T57" s="36">
        <f t="shared" si="5"/>
        <v>3</v>
      </c>
      <c r="U57" s="4" t="s">
        <v>234</v>
      </c>
    </row>
    <row r="58" spans="2:21" x14ac:dyDescent="0.3">
      <c r="B58" s="10"/>
      <c r="C58" s="21"/>
      <c r="D58" s="17" t="s">
        <v>229</v>
      </c>
      <c r="E58" s="17" t="s">
        <v>230</v>
      </c>
      <c r="F58" s="17" t="s">
        <v>210</v>
      </c>
      <c r="G58" s="17">
        <v>23</v>
      </c>
      <c r="H58" s="18">
        <v>1</v>
      </c>
      <c r="I58" s="36">
        <f t="shared" si="4"/>
        <v>1</v>
      </c>
      <c r="J58" s="4" t="s">
        <v>235</v>
      </c>
      <c r="M58" s="12"/>
      <c r="N58" s="13">
        <v>0</v>
      </c>
      <c r="O58" s="17" t="s">
        <v>89</v>
      </c>
      <c r="P58" s="17" t="s">
        <v>88</v>
      </c>
      <c r="Q58" s="17" t="s">
        <v>210</v>
      </c>
      <c r="R58" s="17">
        <v>23</v>
      </c>
      <c r="S58" s="18">
        <v>1</v>
      </c>
      <c r="T58" s="36">
        <f t="shared" si="5"/>
        <v>1</v>
      </c>
      <c r="U58" s="4" t="s">
        <v>234</v>
      </c>
    </row>
    <row r="59" spans="2:21" x14ac:dyDescent="0.3">
      <c r="B59" s="10"/>
      <c r="C59" s="21"/>
      <c r="D59" s="17" t="s">
        <v>219</v>
      </c>
      <c r="E59" s="17" t="s">
        <v>231</v>
      </c>
      <c r="F59" s="17" t="s">
        <v>210</v>
      </c>
      <c r="G59" s="17">
        <v>23</v>
      </c>
      <c r="H59" s="18">
        <v>1</v>
      </c>
      <c r="I59" s="36">
        <f t="shared" si="4"/>
        <v>1</v>
      </c>
      <c r="J59" s="4" t="s">
        <v>235</v>
      </c>
      <c r="M59" s="12"/>
      <c r="N59" s="13">
        <v>0</v>
      </c>
      <c r="O59" s="17" t="s">
        <v>130</v>
      </c>
      <c r="P59" s="17" t="s">
        <v>129</v>
      </c>
      <c r="Q59" s="17" t="s">
        <v>210</v>
      </c>
      <c r="R59" s="17">
        <v>23</v>
      </c>
      <c r="S59" s="18">
        <v>1</v>
      </c>
      <c r="T59" s="36">
        <f t="shared" si="5"/>
        <v>1</v>
      </c>
      <c r="U59" s="4" t="s">
        <v>234</v>
      </c>
    </row>
    <row r="60" spans="2:21" x14ac:dyDescent="0.3">
      <c r="B60" s="11"/>
      <c r="C60" s="21">
        <v>0</v>
      </c>
      <c r="D60" s="14" t="s">
        <v>93</v>
      </c>
      <c r="E60" s="14" t="s">
        <v>92</v>
      </c>
      <c r="F60" s="14" t="s">
        <v>209</v>
      </c>
      <c r="G60" s="14"/>
      <c r="H60" s="15"/>
      <c r="I60" s="36">
        <f t="shared" si="4"/>
        <v>0</v>
      </c>
      <c r="J60" s="4" t="s">
        <v>234</v>
      </c>
      <c r="M60" s="12"/>
      <c r="N60" s="13"/>
      <c r="O60" s="17" t="s">
        <v>229</v>
      </c>
      <c r="P60" s="17" t="s">
        <v>230</v>
      </c>
      <c r="Q60" s="17" t="s">
        <v>210</v>
      </c>
      <c r="R60" s="17">
        <v>20</v>
      </c>
      <c r="S60" s="18">
        <v>1</v>
      </c>
      <c r="T60" s="36">
        <f t="shared" si="5"/>
        <v>1</v>
      </c>
      <c r="U60" s="4" t="s">
        <v>235</v>
      </c>
    </row>
    <row r="61" spans="2:21" x14ac:dyDescent="0.3">
      <c r="B61" s="10"/>
      <c r="C61" s="21"/>
      <c r="D61" s="19" t="s">
        <v>60</v>
      </c>
      <c r="E61" s="19" t="s">
        <v>208</v>
      </c>
      <c r="F61" s="19" t="s">
        <v>205</v>
      </c>
      <c r="G61" s="19">
        <v>14</v>
      </c>
      <c r="H61" s="20">
        <v>7</v>
      </c>
      <c r="I61" s="36"/>
      <c r="J61" s="4" t="s">
        <v>235</v>
      </c>
      <c r="M61" s="12"/>
      <c r="N61" s="13">
        <v>0</v>
      </c>
      <c r="O61" s="14" t="s">
        <v>93</v>
      </c>
      <c r="P61" s="14" t="s">
        <v>92</v>
      </c>
      <c r="Q61" s="14" t="s">
        <v>209</v>
      </c>
      <c r="R61" s="14"/>
      <c r="S61" s="15"/>
      <c r="T61" s="36">
        <f t="shared" si="5"/>
        <v>0</v>
      </c>
      <c r="U61" s="4" t="s">
        <v>234</v>
      </c>
    </row>
    <row r="62" spans="2:21" x14ac:dyDescent="0.3">
      <c r="B62" s="10"/>
      <c r="C62" s="21"/>
      <c r="D62" s="19" t="s">
        <v>214</v>
      </c>
      <c r="E62" s="19" t="s">
        <v>215</v>
      </c>
      <c r="F62" s="19" t="s">
        <v>205</v>
      </c>
      <c r="G62" s="19">
        <v>16</v>
      </c>
      <c r="H62" s="20">
        <v>5</v>
      </c>
      <c r="I62" s="36"/>
      <c r="J62" s="4" t="s">
        <v>235</v>
      </c>
      <c r="M62" s="12"/>
      <c r="N62" s="13">
        <v>0</v>
      </c>
      <c r="O62" s="14" t="s">
        <v>128</v>
      </c>
      <c r="P62" s="14" t="s">
        <v>127</v>
      </c>
      <c r="Q62" s="14" t="s">
        <v>209</v>
      </c>
      <c r="R62" s="14"/>
      <c r="S62" s="15"/>
      <c r="T62" s="36">
        <f t="shared" si="5"/>
        <v>0</v>
      </c>
      <c r="U62" s="4" t="s">
        <v>234</v>
      </c>
    </row>
    <row r="63" spans="2:21" x14ac:dyDescent="0.3">
      <c r="B63" s="10"/>
      <c r="C63" s="21"/>
      <c r="D63" s="40" t="s">
        <v>206</v>
      </c>
      <c r="E63" s="40" t="s">
        <v>216</v>
      </c>
      <c r="F63" s="19" t="s">
        <v>205</v>
      </c>
      <c r="G63" s="19">
        <v>17</v>
      </c>
      <c r="H63" s="20">
        <v>4</v>
      </c>
      <c r="I63" s="36"/>
      <c r="J63" s="4" t="s">
        <v>235</v>
      </c>
    </row>
  </sheetData>
  <sortState xmlns:xlrd2="http://schemas.microsoft.com/office/spreadsheetml/2017/richdata2" ref="B3:K46">
    <sortCondition descending="1" ref="K3:K46"/>
    <sortCondition descending="1" ref="I3:I46"/>
  </sortState>
  <mergeCells count="2">
    <mergeCell ref="B1:K1"/>
    <mergeCell ref="M1:V1"/>
  </mergeCells>
  <pageMargins left="0.7" right="0.7" top="0.75" bottom="0.75" header="0.3" footer="0.3"/>
  <pageSetup paperSize="9" scale="69" orientation="portrait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3"/>
  <sheetViews>
    <sheetView zoomScaleNormal="100" workbookViewId="0">
      <selection activeCell="O3" sqref="O3:O13"/>
    </sheetView>
  </sheetViews>
  <sheetFormatPr defaultRowHeight="14.4" x14ac:dyDescent="0.3"/>
  <cols>
    <col min="1" max="1" width="4.33203125" style="92" customWidth="1"/>
    <col min="2" max="2" width="4.109375" customWidth="1"/>
    <col min="3" max="3" width="6.5546875" customWidth="1"/>
    <col min="4" max="4" width="20" bestFit="1" customWidth="1"/>
    <col min="5" max="5" width="28.5546875" customWidth="1"/>
    <col min="6" max="6" width="11.109375" customWidth="1"/>
    <col min="7" max="7" width="5.33203125" style="2" customWidth="1"/>
    <col min="8" max="8" width="6.88671875" style="2" customWidth="1"/>
    <col min="9" max="9" width="6" style="38" customWidth="1"/>
    <col min="10" max="11" width="4.6640625" customWidth="1"/>
    <col min="12" max="12" width="4.6640625" style="92" customWidth="1"/>
    <col min="13" max="13" width="7" customWidth="1"/>
    <col min="15" max="15" width="20" bestFit="1" customWidth="1"/>
    <col min="16" max="16" width="31.77734375" customWidth="1"/>
    <col min="18" max="18" width="5.21875" customWidth="1"/>
    <col min="19" max="19" width="6.33203125" customWidth="1"/>
    <col min="20" max="20" width="5.44140625" customWidth="1"/>
    <col min="21" max="21" width="4.5546875" customWidth="1"/>
    <col min="22" max="22" width="3.88671875" customWidth="1"/>
  </cols>
  <sheetData>
    <row r="1" spans="1:23" x14ac:dyDescent="0.3">
      <c r="B1" s="84" t="s">
        <v>245</v>
      </c>
      <c r="C1" s="84"/>
      <c r="D1" s="84"/>
      <c r="E1" s="84"/>
      <c r="F1" s="84"/>
      <c r="G1" s="84"/>
      <c r="H1" s="84"/>
      <c r="I1" s="84"/>
      <c r="J1" s="84"/>
      <c r="K1" s="84"/>
      <c r="L1" s="87"/>
      <c r="M1" s="84" t="s">
        <v>246</v>
      </c>
      <c r="N1" s="84"/>
      <c r="O1" s="84"/>
      <c r="P1" s="84"/>
      <c r="Q1" s="84"/>
      <c r="R1" s="84"/>
      <c r="S1" s="84"/>
      <c r="T1" s="84"/>
      <c r="U1" s="84"/>
      <c r="V1" s="84"/>
    </row>
    <row r="2" spans="1:23" s="9" customFormat="1" ht="31.5" customHeight="1" x14ac:dyDescent="0.3">
      <c r="A2" s="98"/>
      <c r="B2" s="5" t="s">
        <v>203</v>
      </c>
      <c r="C2" s="5" t="s">
        <v>198</v>
      </c>
      <c r="D2" s="6" t="s">
        <v>0</v>
      </c>
      <c r="E2" s="6" t="s">
        <v>202</v>
      </c>
      <c r="F2" s="6" t="s">
        <v>199</v>
      </c>
      <c r="G2" s="5" t="s">
        <v>204</v>
      </c>
      <c r="H2" s="7" t="s">
        <v>200</v>
      </c>
      <c r="I2" s="33" t="s">
        <v>201</v>
      </c>
      <c r="J2" s="6" t="s">
        <v>243</v>
      </c>
      <c r="K2" s="55" t="s">
        <v>241</v>
      </c>
      <c r="L2" s="88"/>
      <c r="M2" s="5" t="s">
        <v>203</v>
      </c>
      <c r="N2" s="5" t="s">
        <v>198</v>
      </c>
      <c r="O2" s="6" t="s">
        <v>0</v>
      </c>
      <c r="P2" s="6" t="s">
        <v>202</v>
      </c>
      <c r="Q2" s="6" t="s">
        <v>199</v>
      </c>
      <c r="R2" s="6" t="s">
        <v>204</v>
      </c>
      <c r="S2" s="7" t="s">
        <v>200</v>
      </c>
      <c r="T2" s="8" t="s">
        <v>201</v>
      </c>
      <c r="U2" s="58" t="s">
        <v>243</v>
      </c>
      <c r="V2" s="59" t="s">
        <v>241</v>
      </c>
    </row>
    <row r="3" spans="1:23" x14ac:dyDescent="0.3">
      <c r="A3" s="99"/>
      <c r="B3" s="78">
        <v>1</v>
      </c>
      <c r="C3" s="77">
        <v>79</v>
      </c>
      <c r="D3" s="78" t="s">
        <v>77</v>
      </c>
      <c r="E3" s="78" t="s">
        <v>173</v>
      </c>
      <c r="F3" s="78" t="s">
        <v>205</v>
      </c>
      <c r="G3" s="77">
        <v>2</v>
      </c>
      <c r="H3" s="77">
        <v>19</v>
      </c>
      <c r="I3" s="77">
        <f t="shared" ref="I3:I20" si="0">H3+C3</f>
        <v>98</v>
      </c>
      <c r="J3" s="78">
        <v>33</v>
      </c>
      <c r="K3" s="78">
        <f t="shared" ref="K3:K20" si="1">I3+J3</f>
        <v>131</v>
      </c>
      <c r="L3" s="89"/>
      <c r="M3" s="78">
        <v>1</v>
      </c>
      <c r="N3" s="77">
        <v>71</v>
      </c>
      <c r="O3" s="78" t="s">
        <v>83</v>
      </c>
      <c r="P3" s="78" t="s">
        <v>171</v>
      </c>
      <c r="Q3" s="78" t="s">
        <v>210</v>
      </c>
      <c r="R3" s="78">
        <v>1</v>
      </c>
      <c r="S3" s="77">
        <v>20</v>
      </c>
      <c r="T3" s="77">
        <f t="shared" ref="T3:T23" si="2">S3+N3</f>
        <v>91</v>
      </c>
      <c r="U3" s="78">
        <v>31</v>
      </c>
      <c r="V3" s="78">
        <f t="shared" ref="V3:V20" si="3">T3+U3</f>
        <v>122</v>
      </c>
      <c r="W3" s="75"/>
    </row>
    <row r="4" spans="1:23" x14ac:dyDescent="0.3">
      <c r="A4" s="99"/>
      <c r="B4" s="78">
        <v>2</v>
      </c>
      <c r="C4" s="77">
        <v>65</v>
      </c>
      <c r="D4" s="78" t="s">
        <v>83</v>
      </c>
      <c r="E4" s="78" t="s">
        <v>175</v>
      </c>
      <c r="F4" s="78" t="s">
        <v>210</v>
      </c>
      <c r="G4" s="77">
        <v>1</v>
      </c>
      <c r="H4" s="77">
        <v>20</v>
      </c>
      <c r="I4" s="77">
        <f t="shared" si="0"/>
        <v>85</v>
      </c>
      <c r="J4" s="78">
        <v>40</v>
      </c>
      <c r="K4" s="78">
        <f t="shared" si="1"/>
        <v>125</v>
      </c>
      <c r="L4" s="89"/>
      <c r="M4" s="78">
        <v>2</v>
      </c>
      <c r="N4" s="77">
        <v>70</v>
      </c>
      <c r="O4" s="78" t="s">
        <v>83</v>
      </c>
      <c r="P4" s="78" t="s">
        <v>172</v>
      </c>
      <c r="Q4" s="78" t="s">
        <v>210</v>
      </c>
      <c r="R4" s="78">
        <v>2</v>
      </c>
      <c r="S4" s="77">
        <v>19</v>
      </c>
      <c r="T4" s="77">
        <f t="shared" si="2"/>
        <v>89</v>
      </c>
      <c r="U4" s="78">
        <v>31</v>
      </c>
      <c r="V4" s="78">
        <f t="shared" si="3"/>
        <v>120</v>
      </c>
      <c r="W4" s="75"/>
    </row>
    <row r="5" spans="1:23" x14ac:dyDescent="0.3">
      <c r="A5" s="99"/>
      <c r="B5" s="78">
        <v>3</v>
      </c>
      <c r="C5" s="77">
        <v>66</v>
      </c>
      <c r="D5" s="78" t="s">
        <v>83</v>
      </c>
      <c r="E5" s="78" t="s">
        <v>171</v>
      </c>
      <c r="F5" s="78" t="s">
        <v>210</v>
      </c>
      <c r="G5" s="77">
        <v>4</v>
      </c>
      <c r="H5" s="77">
        <v>17</v>
      </c>
      <c r="I5" s="77">
        <f t="shared" si="0"/>
        <v>83</v>
      </c>
      <c r="J5" s="78">
        <v>31</v>
      </c>
      <c r="K5" s="78">
        <f t="shared" si="1"/>
        <v>114</v>
      </c>
      <c r="L5" s="89"/>
      <c r="M5" s="78">
        <v>3</v>
      </c>
      <c r="N5" s="77">
        <v>65</v>
      </c>
      <c r="O5" s="78" t="s">
        <v>77</v>
      </c>
      <c r="P5" s="78" t="s">
        <v>173</v>
      </c>
      <c r="Q5" s="78" t="s">
        <v>205</v>
      </c>
      <c r="R5" s="78">
        <v>2</v>
      </c>
      <c r="S5" s="77">
        <v>19</v>
      </c>
      <c r="T5" s="77">
        <f t="shared" si="2"/>
        <v>84</v>
      </c>
      <c r="U5" s="78">
        <v>29</v>
      </c>
      <c r="V5" s="78">
        <f t="shared" si="3"/>
        <v>113</v>
      </c>
      <c r="W5" s="75"/>
    </row>
    <row r="6" spans="1:23" x14ac:dyDescent="0.3">
      <c r="A6" s="99"/>
      <c r="B6" s="78">
        <v>4</v>
      </c>
      <c r="C6" s="77">
        <v>59</v>
      </c>
      <c r="D6" s="78" t="s">
        <v>83</v>
      </c>
      <c r="E6" s="78" t="s">
        <v>172</v>
      </c>
      <c r="F6" s="78" t="s">
        <v>210</v>
      </c>
      <c r="G6" s="77">
        <v>2</v>
      </c>
      <c r="H6" s="77">
        <v>19</v>
      </c>
      <c r="I6" s="77">
        <f t="shared" si="0"/>
        <v>78</v>
      </c>
      <c r="J6" s="78">
        <v>28</v>
      </c>
      <c r="K6" s="78">
        <f t="shared" si="1"/>
        <v>106</v>
      </c>
      <c r="L6" s="89"/>
      <c r="M6" s="78">
        <v>4</v>
      </c>
      <c r="N6" s="77">
        <v>55</v>
      </c>
      <c r="O6" s="78" t="s">
        <v>177</v>
      </c>
      <c r="P6" s="78" t="s">
        <v>178</v>
      </c>
      <c r="Q6" s="78" t="s">
        <v>205</v>
      </c>
      <c r="R6" s="78">
        <v>3</v>
      </c>
      <c r="S6" s="77">
        <v>18</v>
      </c>
      <c r="T6" s="77">
        <f t="shared" si="2"/>
        <v>73</v>
      </c>
      <c r="U6" s="78">
        <v>35</v>
      </c>
      <c r="V6" s="78">
        <f t="shared" si="3"/>
        <v>108</v>
      </c>
      <c r="W6" s="75"/>
    </row>
    <row r="7" spans="1:23" x14ac:dyDescent="0.3">
      <c r="A7" s="99"/>
      <c r="B7" s="78">
        <v>5</v>
      </c>
      <c r="C7" s="77">
        <v>52</v>
      </c>
      <c r="D7" s="78" t="s">
        <v>73</v>
      </c>
      <c r="E7" s="78" t="s">
        <v>182</v>
      </c>
      <c r="F7" s="78" t="s">
        <v>210</v>
      </c>
      <c r="G7" s="77">
        <v>7</v>
      </c>
      <c r="H7" s="77">
        <v>14</v>
      </c>
      <c r="I7" s="77">
        <f t="shared" si="0"/>
        <v>66</v>
      </c>
      <c r="J7" s="78">
        <v>37</v>
      </c>
      <c r="K7" s="78">
        <f t="shared" si="1"/>
        <v>103</v>
      </c>
      <c r="L7" s="89"/>
      <c r="M7" s="78">
        <v>6</v>
      </c>
      <c r="N7" s="77">
        <v>48</v>
      </c>
      <c r="O7" s="78" t="s">
        <v>73</v>
      </c>
      <c r="P7" s="78" t="s">
        <v>179</v>
      </c>
      <c r="Q7" s="78" t="s">
        <v>210</v>
      </c>
      <c r="R7" s="78">
        <v>4</v>
      </c>
      <c r="S7" s="77">
        <v>17</v>
      </c>
      <c r="T7" s="77">
        <f t="shared" si="2"/>
        <v>65</v>
      </c>
      <c r="U7" s="78">
        <v>37</v>
      </c>
      <c r="V7" s="78">
        <f t="shared" si="3"/>
        <v>102</v>
      </c>
      <c r="W7" s="75"/>
    </row>
    <row r="8" spans="1:23" x14ac:dyDescent="0.3">
      <c r="A8" s="99"/>
      <c r="B8" s="78">
        <v>6</v>
      </c>
      <c r="C8" s="77">
        <v>56</v>
      </c>
      <c r="D8" s="78" t="s">
        <v>177</v>
      </c>
      <c r="E8" s="78" t="s">
        <v>178</v>
      </c>
      <c r="F8" s="78" t="s">
        <v>205</v>
      </c>
      <c r="G8" s="77">
        <v>4</v>
      </c>
      <c r="H8" s="77">
        <v>17</v>
      </c>
      <c r="I8" s="77">
        <f t="shared" si="0"/>
        <v>73</v>
      </c>
      <c r="J8" s="78">
        <v>27</v>
      </c>
      <c r="K8" s="78">
        <f t="shared" si="1"/>
        <v>100</v>
      </c>
      <c r="L8" s="89"/>
      <c r="M8" s="78">
        <v>6</v>
      </c>
      <c r="N8" s="77">
        <v>47</v>
      </c>
      <c r="O8" s="78" t="s">
        <v>183</v>
      </c>
      <c r="P8" s="78" t="s">
        <v>184</v>
      </c>
      <c r="Q8" s="78" t="s">
        <v>210</v>
      </c>
      <c r="R8" s="78">
        <v>8</v>
      </c>
      <c r="S8" s="77">
        <v>13</v>
      </c>
      <c r="T8" s="77">
        <f t="shared" si="2"/>
        <v>60</v>
      </c>
      <c r="U8" s="78">
        <v>40</v>
      </c>
      <c r="V8" s="78">
        <f t="shared" si="3"/>
        <v>100</v>
      </c>
      <c r="W8" s="75"/>
    </row>
    <row r="9" spans="1:23" x14ac:dyDescent="0.3">
      <c r="A9" s="99"/>
      <c r="B9" s="78">
        <v>7</v>
      </c>
      <c r="C9" s="77">
        <v>55</v>
      </c>
      <c r="D9" s="78" t="s">
        <v>189</v>
      </c>
      <c r="E9" s="78" t="s">
        <v>190</v>
      </c>
      <c r="F9" s="78" t="s">
        <v>205</v>
      </c>
      <c r="G9" s="77">
        <v>1</v>
      </c>
      <c r="H9" s="77">
        <v>20</v>
      </c>
      <c r="I9" s="77">
        <f t="shared" si="0"/>
        <v>75</v>
      </c>
      <c r="J9" s="78">
        <v>23</v>
      </c>
      <c r="K9" s="78">
        <f t="shared" si="1"/>
        <v>98</v>
      </c>
      <c r="L9" s="89"/>
      <c r="M9" s="78">
        <v>5</v>
      </c>
      <c r="N9" s="77">
        <v>57</v>
      </c>
      <c r="O9" s="78" t="s">
        <v>83</v>
      </c>
      <c r="P9" s="78" t="s">
        <v>175</v>
      </c>
      <c r="Q9" s="78" t="s">
        <v>210</v>
      </c>
      <c r="R9" s="78">
        <v>6</v>
      </c>
      <c r="S9" s="77">
        <v>15</v>
      </c>
      <c r="T9" s="77">
        <f t="shared" si="2"/>
        <v>72</v>
      </c>
      <c r="U9" s="78">
        <v>27</v>
      </c>
      <c r="V9" s="78">
        <f t="shared" si="3"/>
        <v>99</v>
      </c>
      <c r="W9" s="75"/>
    </row>
    <row r="10" spans="1:23" x14ac:dyDescent="0.3">
      <c r="A10" s="99"/>
      <c r="B10" s="78">
        <v>8</v>
      </c>
      <c r="C10" s="77">
        <v>45</v>
      </c>
      <c r="D10" s="78" t="s">
        <v>128</v>
      </c>
      <c r="E10" s="78" t="s">
        <v>191</v>
      </c>
      <c r="F10" s="78" t="s">
        <v>209</v>
      </c>
      <c r="G10" s="77">
        <v>1</v>
      </c>
      <c r="H10" s="77">
        <v>20</v>
      </c>
      <c r="I10" s="77">
        <f t="shared" si="0"/>
        <v>65</v>
      </c>
      <c r="J10" s="78">
        <v>30</v>
      </c>
      <c r="K10" s="78">
        <f t="shared" si="1"/>
        <v>95</v>
      </c>
      <c r="L10" s="89"/>
      <c r="M10" s="78">
        <v>8</v>
      </c>
      <c r="N10" s="77">
        <v>48</v>
      </c>
      <c r="O10" s="78" t="s">
        <v>180</v>
      </c>
      <c r="P10" s="78" t="s">
        <v>181</v>
      </c>
      <c r="Q10" s="78" t="s">
        <v>209</v>
      </c>
      <c r="R10" s="78">
        <v>1</v>
      </c>
      <c r="S10" s="77">
        <v>20</v>
      </c>
      <c r="T10" s="77">
        <f t="shared" si="2"/>
        <v>68</v>
      </c>
      <c r="U10" s="78">
        <v>29</v>
      </c>
      <c r="V10" s="78">
        <f t="shared" si="3"/>
        <v>97</v>
      </c>
      <c r="W10" s="75"/>
    </row>
    <row r="11" spans="1:23" x14ac:dyDescent="0.3">
      <c r="A11" s="99"/>
      <c r="B11" s="78">
        <v>9</v>
      </c>
      <c r="C11" s="77">
        <v>46</v>
      </c>
      <c r="D11" s="78" t="s">
        <v>73</v>
      </c>
      <c r="E11" s="78" t="s">
        <v>179</v>
      </c>
      <c r="F11" s="78" t="s">
        <v>210</v>
      </c>
      <c r="G11" s="77">
        <v>10</v>
      </c>
      <c r="H11" s="77">
        <v>11</v>
      </c>
      <c r="I11" s="77">
        <f t="shared" si="0"/>
        <v>57</v>
      </c>
      <c r="J11" s="78">
        <v>35</v>
      </c>
      <c r="K11" s="78">
        <f t="shared" si="1"/>
        <v>92</v>
      </c>
      <c r="L11" s="89"/>
      <c r="M11" s="78">
        <v>8</v>
      </c>
      <c r="N11" s="77">
        <v>47</v>
      </c>
      <c r="O11" s="78" t="s">
        <v>73</v>
      </c>
      <c r="P11" s="78" t="s">
        <v>182</v>
      </c>
      <c r="Q11" s="78" t="s">
        <v>210</v>
      </c>
      <c r="R11" s="78">
        <v>3</v>
      </c>
      <c r="S11" s="77">
        <v>18</v>
      </c>
      <c r="T11" s="77">
        <f t="shared" si="2"/>
        <v>65</v>
      </c>
      <c r="U11" s="78">
        <v>26</v>
      </c>
      <c r="V11" s="78">
        <f t="shared" si="3"/>
        <v>91</v>
      </c>
      <c r="W11" s="75"/>
    </row>
    <row r="12" spans="1:23" x14ac:dyDescent="0.3">
      <c r="A12" s="99"/>
      <c r="B12" s="78">
        <v>10</v>
      </c>
      <c r="C12" s="77">
        <v>49</v>
      </c>
      <c r="D12" s="78" t="s">
        <v>192</v>
      </c>
      <c r="E12" s="78" t="s">
        <v>193</v>
      </c>
      <c r="F12" s="78" t="s">
        <v>210</v>
      </c>
      <c r="G12" s="77">
        <v>5</v>
      </c>
      <c r="H12" s="77">
        <v>16</v>
      </c>
      <c r="I12" s="77">
        <f t="shared" si="0"/>
        <v>65</v>
      </c>
      <c r="J12" s="78">
        <v>24</v>
      </c>
      <c r="K12" s="78">
        <f t="shared" si="1"/>
        <v>89</v>
      </c>
      <c r="L12" s="89"/>
      <c r="M12" s="78">
        <v>10</v>
      </c>
      <c r="N12" s="77">
        <v>38</v>
      </c>
      <c r="O12" s="78" t="s">
        <v>189</v>
      </c>
      <c r="P12" s="78" t="s">
        <v>190</v>
      </c>
      <c r="Q12" s="78" t="s">
        <v>205</v>
      </c>
      <c r="R12" s="78">
        <v>4</v>
      </c>
      <c r="S12" s="77">
        <v>17</v>
      </c>
      <c r="T12" s="77">
        <f t="shared" si="2"/>
        <v>55</v>
      </c>
      <c r="U12" s="78">
        <v>35</v>
      </c>
      <c r="V12" s="78">
        <f t="shared" si="3"/>
        <v>90</v>
      </c>
      <c r="W12" s="75"/>
    </row>
    <row r="13" spans="1:23" x14ac:dyDescent="0.3">
      <c r="A13" s="100"/>
      <c r="B13" s="78">
        <v>11</v>
      </c>
      <c r="C13" s="77">
        <v>49</v>
      </c>
      <c r="D13" s="78" t="s">
        <v>183</v>
      </c>
      <c r="E13" s="78" t="s">
        <v>184</v>
      </c>
      <c r="F13" s="78" t="s">
        <v>210</v>
      </c>
      <c r="G13" s="77">
        <v>6</v>
      </c>
      <c r="H13" s="77">
        <v>15</v>
      </c>
      <c r="I13" s="77">
        <f t="shared" si="0"/>
        <v>64</v>
      </c>
      <c r="J13" s="78">
        <v>25</v>
      </c>
      <c r="K13" s="78">
        <f t="shared" si="1"/>
        <v>89</v>
      </c>
      <c r="L13" s="89"/>
      <c r="M13" s="78">
        <v>10</v>
      </c>
      <c r="N13" s="77">
        <v>60</v>
      </c>
      <c r="O13" s="78" t="s">
        <v>148</v>
      </c>
      <c r="P13" s="78" t="s">
        <v>174</v>
      </c>
      <c r="Q13" s="78" t="s">
        <v>209</v>
      </c>
      <c r="R13" s="78">
        <v>2</v>
      </c>
      <c r="S13" s="77">
        <v>19</v>
      </c>
      <c r="T13" s="77">
        <f t="shared" si="2"/>
        <v>79</v>
      </c>
      <c r="U13" s="78"/>
      <c r="V13" s="78">
        <f t="shared" si="3"/>
        <v>79</v>
      </c>
      <c r="W13" s="75"/>
    </row>
    <row r="14" spans="1:23" x14ac:dyDescent="0.3">
      <c r="B14" s="46">
        <v>12</v>
      </c>
      <c r="C14" s="47">
        <v>44</v>
      </c>
      <c r="D14" s="46" t="s">
        <v>180</v>
      </c>
      <c r="E14" s="46" t="s">
        <v>181</v>
      </c>
      <c r="F14" s="46" t="s">
        <v>209</v>
      </c>
      <c r="G14" s="47">
        <v>3</v>
      </c>
      <c r="H14" s="47">
        <v>18</v>
      </c>
      <c r="I14" s="82">
        <f t="shared" si="0"/>
        <v>62</v>
      </c>
      <c r="J14" s="46">
        <v>22</v>
      </c>
      <c r="K14" s="78">
        <f t="shared" si="1"/>
        <v>84</v>
      </c>
      <c r="L14" s="91"/>
      <c r="M14" s="46">
        <v>12</v>
      </c>
      <c r="N14" s="47">
        <v>39</v>
      </c>
      <c r="O14" s="46" t="s">
        <v>186</v>
      </c>
      <c r="P14" s="46" t="s">
        <v>187</v>
      </c>
      <c r="Q14" s="46" t="s">
        <v>210</v>
      </c>
      <c r="R14" s="46">
        <v>4</v>
      </c>
      <c r="S14" s="47">
        <v>17</v>
      </c>
      <c r="T14" s="47">
        <f t="shared" si="2"/>
        <v>56</v>
      </c>
      <c r="U14" s="46">
        <v>22</v>
      </c>
      <c r="V14" s="78">
        <f t="shared" si="3"/>
        <v>78</v>
      </c>
    </row>
    <row r="15" spans="1:23" x14ac:dyDescent="0.3">
      <c r="B15" s="46">
        <v>13</v>
      </c>
      <c r="C15" s="47">
        <v>25</v>
      </c>
      <c r="D15" s="46" t="s">
        <v>186</v>
      </c>
      <c r="E15" s="46" t="s">
        <v>187</v>
      </c>
      <c r="F15" s="46" t="s">
        <v>210</v>
      </c>
      <c r="G15" s="47">
        <v>3</v>
      </c>
      <c r="H15" s="47">
        <v>18</v>
      </c>
      <c r="I15" s="82">
        <f t="shared" si="0"/>
        <v>43</v>
      </c>
      <c r="J15" s="46">
        <v>26</v>
      </c>
      <c r="K15" s="78">
        <f t="shared" si="1"/>
        <v>69</v>
      </c>
      <c r="L15" s="90"/>
      <c r="M15" s="46">
        <v>12</v>
      </c>
      <c r="N15" s="47">
        <v>55</v>
      </c>
      <c r="O15" s="46" t="s">
        <v>136</v>
      </c>
      <c r="P15" s="46" t="s">
        <v>176</v>
      </c>
      <c r="Q15" s="46" t="s">
        <v>205</v>
      </c>
      <c r="R15" s="46">
        <v>1</v>
      </c>
      <c r="S15" s="47">
        <v>20</v>
      </c>
      <c r="T15" s="47">
        <f t="shared" si="2"/>
        <v>75</v>
      </c>
      <c r="U15" s="46"/>
      <c r="V15" s="78">
        <f t="shared" si="3"/>
        <v>75</v>
      </c>
    </row>
    <row r="16" spans="1:23" x14ac:dyDescent="0.3">
      <c r="B16" s="46">
        <v>14</v>
      </c>
      <c r="C16" s="47">
        <v>46</v>
      </c>
      <c r="D16" s="46" t="s">
        <v>113</v>
      </c>
      <c r="E16" s="46" t="s">
        <v>194</v>
      </c>
      <c r="F16" s="46" t="s">
        <v>209</v>
      </c>
      <c r="G16" s="47">
        <v>2</v>
      </c>
      <c r="H16" s="47">
        <v>19</v>
      </c>
      <c r="I16" s="82">
        <f t="shared" si="0"/>
        <v>65</v>
      </c>
      <c r="J16" s="46"/>
      <c r="K16" s="78">
        <f t="shared" si="1"/>
        <v>65</v>
      </c>
      <c r="L16" s="90"/>
      <c r="M16" s="46">
        <v>15</v>
      </c>
      <c r="N16" s="47">
        <v>31</v>
      </c>
      <c r="O16" s="46" t="s">
        <v>128</v>
      </c>
      <c r="P16" s="46" t="s">
        <v>191</v>
      </c>
      <c r="Q16" s="46" t="s">
        <v>209</v>
      </c>
      <c r="R16" s="46">
        <v>3</v>
      </c>
      <c r="S16" s="47">
        <v>18</v>
      </c>
      <c r="T16" s="47">
        <f t="shared" si="2"/>
        <v>49</v>
      </c>
      <c r="U16" s="46">
        <v>24</v>
      </c>
      <c r="V16" s="78">
        <f t="shared" si="3"/>
        <v>73</v>
      </c>
    </row>
    <row r="17" spans="2:22" x14ac:dyDescent="0.3">
      <c r="B17" s="46">
        <v>15</v>
      </c>
      <c r="C17" s="47">
        <v>47</v>
      </c>
      <c r="D17" s="46" t="s">
        <v>148</v>
      </c>
      <c r="E17" s="46" t="s">
        <v>174</v>
      </c>
      <c r="F17" s="46" t="s">
        <v>209</v>
      </c>
      <c r="G17" s="47">
        <v>4</v>
      </c>
      <c r="H17" s="47">
        <v>17</v>
      </c>
      <c r="I17" s="82">
        <f t="shared" si="0"/>
        <v>64</v>
      </c>
      <c r="J17" s="46"/>
      <c r="K17" s="78">
        <f t="shared" si="1"/>
        <v>64</v>
      </c>
      <c r="L17" s="91"/>
      <c r="M17" s="101"/>
      <c r="N17" s="47">
        <v>29</v>
      </c>
      <c r="O17" s="46" t="s">
        <v>192</v>
      </c>
      <c r="P17" s="46" t="s">
        <v>193</v>
      </c>
      <c r="Q17" s="46" t="s">
        <v>210</v>
      </c>
      <c r="R17" s="46">
        <v>7</v>
      </c>
      <c r="S17" s="47">
        <v>14</v>
      </c>
      <c r="T17" s="47">
        <f t="shared" si="2"/>
        <v>43</v>
      </c>
      <c r="U17" s="46">
        <v>23</v>
      </c>
      <c r="V17" s="78">
        <f t="shared" si="3"/>
        <v>66</v>
      </c>
    </row>
    <row r="18" spans="2:22" x14ac:dyDescent="0.3">
      <c r="B18" s="43"/>
      <c r="C18" s="44">
        <v>40</v>
      </c>
      <c r="D18" s="43" t="s">
        <v>136</v>
      </c>
      <c r="E18" s="43" t="s">
        <v>176</v>
      </c>
      <c r="F18" s="43" t="s">
        <v>205</v>
      </c>
      <c r="G18" s="44">
        <v>2</v>
      </c>
      <c r="H18" s="44">
        <v>19</v>
      </c>
      <c r="I18" s="57">
        <f t="shared" si="0"/>
        <v>59</v>
      </c>
      <c r="J18" s="43"/>
      <c r="K18" s="31">
        <f t="shared" si="1"/>
        <v>59</v>
      </c>
      <c r="L18" s="90"/>
      <c r="M18" s="43">
        <v>16</v>
      </c>
      <c r="N18" s="44">
        <v>26</v>
      </c>
      <c r="O18" s="43" t="s">
        <v>192</v>
      </c>
      <c r="P18" s="43" t="s">
        <v>195</v>
      </c>
      <c r="Q18" s="43" t="s">
        <v>210</v>
      </c>
      <c r="R18" s="43">
        <v>9</v>
      </c>
      <c r="S18" s="44">
        <v>12</v>
      </c>
      <c r="T18" s="44">
        <f t="shared" si="2"/>
        <v>38</v>
      </c>
      <c r="U18" s="43">
        <v>25</v>
      </c>
      <c r="V18" s="31">
        <f t="shared" si="3"/>
        <v>63</v>
      </c>
    </row>
    <row r="19" spans="2:22" x14ac:dyDescent="0.3">
      <c r="B19" s="43"/>
      <c r="C19" s="44">
        <v>13</v>
      </c>
      <c r="D19" s="43" t="s">
        <v>192</v>
      </c>
      <c r="E19" s="43" t="s">
        <v>195</v>
      </c>
      <c r="F19" s="43" t="s">
        <v>210</v>
      </c>
      <c r="G19" s="44">
        <v>9</v>
      </c>
      <c r="H19" s="44">
        <v>12</v>
      </c>
      <c r="I19" s="57">
        <f t="shared" si="0"/>
        <v>25</v>
      </c>
      <c r="J19" s="43">
        <v>29</v>
      </c>
      <c r="K19" s="31">
        <f t="shared" si="1"/>
        <v>54</v>
      </c>
      <c r="L19" s="90"/>
      <c r="M19" s="43">
        <v>17</v>
      </c>
      <c r="N19" s="44">
        <v>39</v>
      </c>
      <c r="O19" s="43" t="s">
        <v>158</v>
      </c>
      <c r="P19" s="43" t="s">
        <v>188</v>
      </c>
      <c r="Q19" s="43" t="s">
        <v>209</v>
      </c>
      <c r="R19" s="43">
        <v>4</v>
      </c>
      <c r="S19" s="44">
        <v>17</v>
      </c>
      <c r="T19" s="44">
        <f t="shared" si="2"/>
        <v>56</v>
      </c>
      <c r="U19" s="43"/>
      <c r="V19" s="31">
        <f t="shared" si="3"/>
        <v>56</v>
      </c>
    </row>
    <row r="20" spans="2:22" x14ac:dyDescent="0.3">
      <c r="B20" s="43"/>
      <c r="C20" s="44">
        <v>0</v>
      </c>
      <c r="D20" s="43" t="s">
        <v>158</v>
      </c>
      <c r="E20" s="43" t="s">
        <v>188</v>
      </c>
      <c r="F20" s="43" t="s">
        <v>209</v>
      </c>
      <c r="G20" s="44">
        <v>5</v>
      </c>
      <c r="H20" s="44">
        <v>16</v>
      </c>
      <c r="I20" s="57">
        <f t="shared" si="0"/>
        <v>16</v>
      </c>
      <c r="J20" s="43"/>
      <c r="K20" s="31">
        <f t="shared" si="1"/>
        <v>16</v>
      </c>
      <c r="L20" s="90"/>
      <c r="M20" s="43">
        <v>18</v>
      </c>
      <c r="N20" s="44">
        <v>27</v>
      </c>
      <c r="O20" s="43" t="s">
        <v>113</v>
      </c>
      <c r="P20" s="43" t="s">
        <v>194</v>
      </c>
      <c r="Q20" s="43" t="s">
        <v>209</v>
      </c>
      <c r="R20" s="43">
        <v>5</v>
      </c>
      <c r="S20" s="44">
        <v>16</v>
      </c>
      <c r="T20" s="44">
        <f t="shared" si="2"/>
        <v>43</v>
      </c>
      <c r="U20" s="43"/>
      <c r="V20" s="31">
        <f t="shared" si="3"/>
        <v>43</v>
      </c>
    </row>
    <row r="21" spans="2:22" x14ac:dyDescent="0.3">
      <c r="B21" s="12"/>
      <c r="C21" s="13">
        <v>14</v>
      </c>
      <c r="D21" s="17" t="s">
        <v>115</v>
      </c>
      <c r="E21" s="17" t="s">
        <v>185</v>
      </c>
      <c r="F21" s="17" t="s">
        <v>210</v>
      </c>
      <c r="G21" s="18">
        <v>10</v>
      </c>
      <c r="H21" s="18">
        <v>11</v>
      </c>
      <c r="I21" s="36">
        <f t="shared" ref="I21:I22" si="4">H21+C21</f>
        <v>25</v>
      </c>
      <c r="J21" s="4" t="s">
        <v>233</v>
      </c>
      <c r="M21" s="43">
        <v>19</v>
      </c>
      <c r="N21" s="29">
        <v>39</v>
      </c>
      <c r="O21" s="17" t="s">
        <v>115</v>
      </c>
      <c r="P21" s="17" t="s">
        <v>185</v>
      </c>
      <c r="Q21" s="17" t="s">
        <v>210</v>
      </c>
      <c r="R21" s="17">
        <v>10</v>
      </c>
      <c r="S21" s="18">
        <v>11</v>
      </c>
      <c r="T21" s="16">
        <f t="shared" si="2"/>
        <v>50</v>
      </c>
      <c r="U21" s="4" t="s">
        <v>233</v>
      </c>
    </row>
    <row r="22" spans="2:22" x14ac:dyDescent="0.3">
      <c r="B22" s="12"/>
      <c r="C22" s="13">
        <v>0</v>
      </c>
      <c r="D22" s="17" t="s">
        <v>118</v>
      </c>
      <c r="E22" s="17" t="s">
        <v>146</v>
      </c>
      <c r="F22" s="17" t="s">
        <v>210</v>
      </c>
      <c r="G22" s="18"/>
      <c r="H22" s="18">
        <v>9</v>
      </c>
      <c r="I22" s="36">
        <f t="shared" si="4"/>
        <v>9</v>
      </c>
      <c r="J22" s="4" t="s">
        <v>234</v>
      </c>
      <c r="M22" s="1"/>
      <c r="N22" s="29">
        <v>9</v>
      </c>
      <c r="O22" s="17" t="s">
        <v>196</v>
      </c>
      <c r="P22" s="17" t="s">
        <v>197</v>
      </c>
      <c r="Q22" s="30" t="s">
        <v>210</v>
      </c>
      <c r="R22" s="17">
        <v>11</v>
      </c>
      <c r="S22" s="18">
        <v>10</v>
      </c>
      <c r="T22" s="16">
        <f t="shared" si="2"/>
        <v>19</v>
      </c>
      <c r="U22" s="4" t="s">
        <v>234</v>
      </c>
    </row>
    <row r="23" spans="2:22" x14ac:dyDescent="0.3">
      <c r="B23" s="28"/>
      <c r="C23" s="28"/>
      <c r="D23" s="17" t="s">
        <v>196</v>
      </c>
      <c r="E23" s="17" t="s">
        <v>232</v>
      </c>
      <c r="F23" s="17" t="s">
        <v>210</v>
      </c>
      <c r="G23" s="18">
        <v>8</v>
      </c>
      <c r="H23" s="18">
        <v>13</v>
      </c>
      <c r="I23" s="36"/>
      <c r="J23" s="4" t="s">
        <v>234</v>
      </c>
      <c r="M23" s="1"/>
      <c r="N23" s="29">
        <v>9</v>
      </c>
      <c r="O23" s="17" t="s">
        <v>118</v>
      </c>
      <c r="P23" s="17" t="s">
        <v>146</v>
      </c>
      <c r="Q23" s="17" t="s">
        <v>210</v>
      </c>
      <c r="R23" s="17">
        <v>12</v>
      </c>
      <c r="S23" s="18">
        <v>9</v>
      </c>
      <c r="T23" s="16">
        <f t="shared" si="2"/>
        <v>18</v>
      </c>
      <c r="U23" s="4" t="s">
        <v>234</v>
      </c>
    </row>
  </sheetData>
  <sortState xmlns:xlrd2="http://schemas.microsoft.com/office/spreadsheetml/2017/richdata2" ref="B3:K20">
    <sortCondition descending="1" ref="K3:K20"/>
    <sortCondition descending="1" ref="I3:I20"/>
  </sortState>
  <mergeCells count="2">
    <mergeCell ref="B1:K1"/>
    <mergeCell ref="M1:V1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6" ma:contentTypeDescription="Een nieuw document maken." ma:contentTypeScope="" ma:versionID="e2b745db0ac7ec1317320191bd84e3e8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3cdcae46fdd07ad595d7bda726da89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9CAE52-2013-4F04-A28A-BDB2989B87C7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customXml/itemProps2.xml><?xml version="1.0" encoding="utf-8"?>
<ds:datastoreItem xmlns:ds="http://schemas.openxmlformats.org/officeDocument/2006/customXml" ds:itemID="{CF5DED6D-F08C-45A5-8EAD-D24AF2668A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6828FC-4512-4505-A4A7-C5C3EC06F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</vt:i4>
      </vt:variant>
    </vt:vector>
  </HeadingPairs>
  <TitlesOfParts>
    <vt:vector size="8" baseType="lpstr">
      <vt:lpstr>B80-BL BAR A + ST</vt:lpstr>
      <vt:lpstr>C90-CL BAR A + ST</vt:lpstr>
      <vt:lpstr>C100- CM BAR A </vt:lpstr>
      <vt:lpstr>DL-D100 BAR A + ST</vt:lpstr>
      <vt:lpstr>DM - D110 BAR A + ST</vt:lpstr>
      <vt:lpstr>'C100- CM BAR A '!Afdrukbereik</vt:lpstr>
      <vt:lpstr>'C90-CL BAR A + ST'!Afdrukbereik</vt:lpstr>
      <vt:lpstr>'DL-D100 BAR A + ST'!Afdrukbereik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</dc:creator>
  <cp:lastModifiedBy>Maude De Smedt</cp:lastModifiedBy>
  <cp:lastPrinted>2023-02-15T11:42:10Z</cp:lastPrinted>
  <dcterms:created xsi:type="dcterms:W3CDTF">2023-02-07T09:50:27Z</dcterms:created>
  <dcterms:modified xsi:type="dcterms:W3CDTF">2023-02-21T11:52:15Z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