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N/E/NWJP/2020/selecties/"/>
    </mc:Choice>
  </mc:AlternateContent>
  <xr:revisionPtr revIDLastSave="401" documentId="8_{4AFF6828-19F8-47DF-8387-F861DB1E4C17}" xr6:coauthVersionLast="45" xr6:coauthVersionMax="45" xr10:uidLastSave="{E91C5D83-8B25-45C9-8C13-4E7CBC9B7A1C}"/>
  <bookViews>
    <workbookView xWindow="-120" yWindow="-120" windowWidth="21840" windowHeight="13140" activeTab="2" xr2:uid="{00000000-000D-0000-FFFF-FFFF00000000}"/>
  </bookViews>
  <sheets>
    <sheet name="6-jarigen" sheetId="1" r:id="rId1"/>
    <sheet name="5-jarigen" sheetId="2" r:id="rId2"/>
    <sheet name="4-jarigen" sheetId="3" r:id="rId3"/>
  </sheets>
  <definedNames>
    <definedName name="_xlnm._FilterDatabase" localSheetId="0" hidden="1">'6-jarigen'!$A$1:$L$18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7" i="3" l="1"/>
  <c r="AA9" i="1" l="1"/>
  <c r="AA14" i="1"/>
  <c r="AA12" i="1"/>
  <c r="AA13" i="1"/>
  <c r="AA7" i="1"/>
  <c r="AA8" i="1"/>
  <c r="AA11" i="1"/>
  <c r="AA10" i="1"/>
  <c r="AA15" i="1"/>
  <c r="Y8" i="2"/>
  <c r="Y6" i="2"/>
  <c r="Y10" i="2"/>
  <c r="Y5" i="2"/>
  <c r="Y11" i="2"/>
  <c r="Y3" i="2"/>
  <c r="Y9" i="2"/>
  <c r="Y7" i="2"/>
  <c r="Y4" i="2"/>
  <c r="AA19" i="3"/>
  <c r="AA13" i="3"/>
  <c r="AA20" i="3"/>
  <c r="AA16" i="3"/>
  <c r="AA15" i="3"/>
  <c r="AA12" i="3"/>
  <c r="AA10" i="3"/>
  <c r="AA5" i="3"/>
  <c r="AA8" i="3"/>
  <c r="AA9" i="3"/>
  <c r="AA7" i="3"/>
  <c r="AA14" i="3"/>
  <c r="AA18" i="3"/>
  <c r="AA6" i="3"/>
  <c r="AA11" i="3"/>
</calcChain>
</file>

<file path=xl/sharedStrings.xml><?xml version="1.0" encoding="utf-8"?>
<sst xmlns="http://schemas.openxmlformats.org/spreadsheetml/2006/main" count="213" uniqueCount="144">
  <si>
    <t>ROMBOUTS STIJN</t>
  </si>
  <si>
    <t>SINT LENAARTS</t>
  </si>
  <si>
    <t>Z1</t>
  </si>
  <si>
    <t>WUUSTWEZEL</t>
  </si>
  <si>
    <t>JOY</t>
  </si>
  <si>
    <t>528210004147250</t>
  </si>
  <si>
    <t>MEER</t>
  </si>
  <si>
    <t>M1</t>
  </si>
  <si>
    <t>STERKENS CHRISTOPHE</t>
  </si>
  <si>
    <t>KOEN TC</t>
  </si>
  <si>
    <t>528210004311039</t>
  </si>
  <si>
    <t>VAN HOECK JEF</t>
  </si>
  <si>
    <t>PEDRO VAN 'T LAARHOF</t>
  </si>
  <si>
    <t>967000009699033</t>
  </si>
  <si>
    <t>SIMONS GAUKE</t>
  </si>
  <si>
    <t>L1</t>
  </si>
  <si>
    <t>QARIZARD</t>
  </si>
  <si>
    <t>967000009709153</t>
  </si>
  <si>
    <t>SBB competitie jonge paarden 2020 Antwerpen</t>
  </si>
  <si>
    <t>6-Jarigen - dressuur</t>
  </si>
  <si>
    <t>Vlimmeren 4/7/2020</t>
  </si>
  <si>
    <t>5-Jarigen - dressuur</t>
  </si>
  <si>
    <t>4-Jarigen - dressuur</t>
  </si>
  <si>
    <t>981100004021102</t>
  </si>
  <si>
    <t>OBI VAN DE LITZEMAERE</t>
  </si>
  <si>
    <t>BROECHEM</t>
  </si>
  <si>
    <t>DE BACKER XANTHE</t>
  </si>
  <si>
    <t>276098106014922</t>
  </si>
  <si>
    <t>DAMON</t>
  </si>
  <si>
    <t>SINT KATELIJNE WAVER</t>
  </si>
  <si>
    <t>NESTOR LOTTE</t>
  </si>
  <si>
    <t>967000009307030</t>
  </si>
  <si>
    <t>PASSIMO VAN DE SPARRENHOEF</t>
  </si>
  <si>
    <t>LIER NOORD</t>
  </si>
  <si>
    <t>VAN DE MOSSELAER ELINE</t>
  </si>
  <si>
    <t>276020000372641</t>
  </si>
  <si>
    <t>DIAMOND DIVA</t>
  </si>
  <si>
    <t>LIPPELO</t>
  </si>
  <si>
    <t>KREUTZIGER CHRISTOPH</t>
  </si>
  <si>
    <t>981100004236897</t>
  </si>
  <si>
    <t>CASSIUS CLAY VAN 'T REBELSHOF Z</t>
  </si>
  <si>
    <t>ITEGEM</t>
  </si>
  <si>
    <t>DE VRIES ELS</t>
  </si>
  <si>
    <t>981100004354242</t>
  </si>
  <si>
    <t>QADIRA VAN HET BREUGELHOF</t>
  </si>
  <si>
    <t>PULDERBOS</t>
  </si>
  <si>
    <t>PEETERS ELINE</t>
  </si>
  <si>
    <t>528210004483250</t>
  </si>
  <si>
    <t>LIONORA VAN HET TRICHELHOF</t>
  </si>
  <si>
    <t>SCHRIEK</t>
  </si>
  <si>
    <t>BRIES BERT</t>
  </si>
  <si>
    <t>Kontich 5/7/2020</t>
  </si>
  <si>
    <t>981100004061178</t>
  </si>
  <si>
    <t>OLYMPIA</t>
  </si>
  <si>
    <t>HERENTHOUT</t>
  </si>
  <si>
    <t>MOLS PAUL</t>
  </si>
  <si>
    <t>981100004058121</t>
  </si>
  <si>
    <t>ORION VAN HET WOLFSHOF</t>
  </si>
  <si>
    <t>LICHTAART</t>
  </si>
  <si>
    <t>VERELST JERRY</t>
  </si>
  <si>
    <t>981100004095089</t>
  </si>
  <si>
    <t>OH SO SPECIAL VAN HET MOLENZICHT</t>
  </si>
  <si>
    <t>TURNHOUT</t>
  </si>
  <si>
    <t>LUCK SARAH</t>
  </si>
  <si>
    <t>967000009903877</t>
  </si>
  <si>
    <t>JACKIE O DDJ</t>
  </si>
  <si>
    <t>NOORDERWIJK</t>
  </si>
  <si>
    <t>VAN DESSEL LIESBET</t>
  </si>
  <si>
    <t>528210004127646</t>
  </si>
  <si>
    <t>JACINTA V/D STUYCKTHOEVE</t>
  </si>
  <si>
    <t>MEERHOUT</t>
  </si>
  <si>
    <t>VERVECKEN BABETTE</t>
  </si>
  <si>
    <t>947000000416025</t>
  </si>
  <si>
    <t>OLYMPIC AROMA KRACK</t>
  </si>
  <si>
    <t>HERSELT</t>
  </si>
  <si>
    <t>VAN DEN EYNDE BART</t>
  </si>
  <si>
    <t>528210004295360</t>
  </si>
  <si>
    <t>KINGSTON</t>
  </si>
  <si>
    <t>ROOS LAURENCE</t>
  </si>
  <si>
    <t>967000009725483</t>
  </si>
  <si>
    <t>PRESIDENT VAN 'T KIEZELHOF</t>
  </si>
  <si>
    <t>VAN LOOVEREN ANNELIES</t>
  </si>
  <si>
    <t>947000000482260</t>
  </si>
  <si>
    <t>PURE ROMANCE KRACK</t>
  </si>
  <si>
    <t>528210004528381</t>
  </si>
  <si>
    <t>LA PERLA</t>
  </si>
  <si>
    <t>BUYENS WIM</t>
  </si>
  <si>
    <t>528210004514922</t>
  </si>
  <si>
    <t>LURAAN-H</t>
  </si>
  <si>
    <t>ARENDONK</t>
  </si>
  <si>
    <t>GORIS SENNE</t>
  </si>
  <si>
    <t>947000000560882</t>
  </si>
  <si>
    <t>QUERIDO DEL AMOR</t>
  </si>
  <si>
    <t>MORKHOVEN</t>
  </si>
  <si>
    <t>VAN DIJCK SAKINA</t>
  </si>
  <si>
    <t>528210004437628</t>
  </si>
  <si>
    <t>LOVER'S LANE</t>
  </si>
  <si>
    <t>528210004431565</t>
  </si>
  <si>
    <t>LAMBADA</t>
  </si>
  <si>
    <t>OUD TURNHOUT</t>
  </si>
  <si>
    <t>OP DEN KAMP ANOEK</t>
  </si>
  <si>
    <t>Arendonk 5/7/2020</t>
  </si>
  <si>
    <t>981100004149747</t>
  </si>
  <si>
    <t>PILLY PILLY VAN HET MOLENZICHT</t>
  </si>
  <si>
    <t>THOEN LISSA</t>
  </si>
  <si>
    <t>981100004130716</t>
  </si>
  <si>
    <t>QUARTZ</t>
  </si>
  <si>
    <t>ZOERSEL</t>
  </si>
  <si>
    <t>VERELST WANNES</t>
  </si>
  <si>
    <t>Bevel 11/07/2020</t>
  </si>
  <si>
    <t>981100004341277</t>
  </si>
  <si>
    <t>QUINTE VAN MAARLE</t>
  </si>
  <si>
    <t>HERTOGS GITTE</t>
  </si>
  <si>
    <t>981100004100831</t>
  </si>
  <si>
    <t>ONA VAN DE WATERKANT</t>
  </si>
  <si>
    <t>VERVECKEN MARC</t>
  </si>
  <si>
    <t>Schoonbroek 18/07/2020</t>
  </si>
  <si>
    <t>Essen 19/07/2020</t>
  </si>
  <si>
    <t>MERTENS PAULIEN</t>
  </si>
  <si>
    <t>WORTEL</t>
  </si>
  <si>
    <t>QUDO</t>
  </si>
  <si>
    <t>981100004331742</t>
  </si>
  <si>
    <t>Meerle Meerseldreef 21/07/2020</t>
  </si>
  <si>
    <t>947000000501816</t>
  </si>
  <si>
    <t>QUANDO VAN ' T SCHAWIJCKE</t>
  </si>
  <si>
    <t>OELEGEM</t>
  </si>
  <si>
    <t>SCHELKENS TIFFANY</t>
  </si>
  <si>
    <t>528210004438414</t>
  </si>
  <si>
    <t>LURESIA</t>
  </si>
  <si>
    <t>SPITS ANTON</t>
  </si>
  <si>
    <t>981100004346217</t>
  </si>
  <si>
    <t>DIABLO Z</t>
  </si>
  <si>
    <t>VERVOORT ALINE</t>
  </si>
  <si>
    <t>Kontich 25/07/2020</t>
  </si>
  <si>
    <t>Grobbendonk 26/07/2020</t>
  </si>
  <si>
    <t>Grobbendonk 02/08/2020</t>
  </si>
  <si>
    <t>Totaal</t>
  </si>
  <si>
    <t xml:space="preserve">Totaal </t>
  </si>
  <si>
    <t>Bevel 15/08/2020</t>
  </si>
  <si>
    <t>LOOTS RIA</t>
  </si>
  <si>
    <t>GEEL TEN AARD</t>
  </si>
  <si>
    <t>Q - SPECIAL V/D BOSCHKES</t>
  </si>
  <si>
    <t>981100004443759</t>
  </si>
  <si>
    <t>Herenthout 15/08/2020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</si>
</sst>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10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4D4D4D"/>
      <name val="Tahoma"/>
      <family val="2"/>
    </font>
    <font>
      <sz val="11"/>
      <color rgb="FF000000"/>
      <name val="Calibri"/>
      <family val="2"/>
      <scheme val="minor"/>
    </font>
    <font>
      <b/>
      <u/>
      <sz val="15"/>
      <name val="Calibri"/>
      <family val="2"/>
    </font>
    <font>
      <b/>
      <u/>
      <sz val="11"/>
      <name val="Calibri"/>
      <family val="2"/>
    </font>
    <font>
      <sz val="10"/>
      <color rgb="FF4D4D4D"/>
      <name val="Tahoma"/>
      <family val="2"/>
    </font>
    <font>
      <sz val="11"/>
      <name val="Calibri"/>
      <family val="2"/>
    </font>
    <font>
      <sz val="10"/>
      <color rgb="FF4D4D4D"/>
      <name val="Tahoma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1" fillId="0" borderId="0" xfId="0" applyFont="1" applyFill="1" applyBorder="1"/>
    <xf numFmtId="0" fontId="1" fillId="0" borderId="1" xfId="0" applyFont="1" applyFill="1" applyBorder="1" applyAlignment="1"/>
    <xf numFmtId="0" fontId="2" fillId="0" borderId="1" xfId="1" applyFont="1" applyBorder="1" applyAlignment="1">
      <alignment vertical="top" readingOrder="1"/>
    </xf>
    <xf numFmtId="164" fontId="2" fillId="0" borderId="1" xfId="1" applyNumberFormat="1" applyFont="1" applyBorder="1" applyAlignment="1">
      <alignment vertical="top" readingOrder="1"/>
    </xf>
    <xf numFmtId="0" fontId="4" fillId="0" borderId="1" xfId="0" applyFont="1" applyBorder="1"/>
    <xf numFmtId="0" fontId="5" fillId="0" borderId="1" xfId="0" applyFont="1" applyBorder="1"/>
    <xf numFmtId="0" fontId="1" fillId="0" borderId="1" xfId="0" applyFont="1" applyFill="1" applyBorder="1" applyAlignment="1">
      <alignment textRotation="90"/>
    </xf>
    <xf numFmtId="0" fontId="6" fillId="0" borderId="1" xfId="1" applyFont="1" applyBorder="1" applyAlignment="1">
      <alignment vertical="top" readingOrder="1"/>
    </xf>
    <xf numFmtId="164" fontId="6" fillId="0" borderId="1" xfId="1" applyNumberFormat="1" applyFont="1" applyBorder="1" applyAlignment="1">
      <alignment vertical="top" readingOrder="1"/>
    </xf>
    <xf numFmtId="0" fontId="7" fillId="0" borderId="1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textRotation="90"/>
    </xf>
    <xf numFmtId="0" fontId="1" fillId="2" borderId="1" xfId="0" applyFont="1" applyFill="1" applyBorder="1"/>
    <xf numFmtId="0" fontId="8" fillId="0" borderId="1" xfId="1" applyFont="1" applyBorder="1" applyAlignment="1">
      <alignment vertical="top" readingOrder="1"/>
    </xf>
    <xf numFmtId="164" fontId="8" fillId="0" borderId="1" xfId="1" applyNumberFormat="1" applyFont="1" applyBorder="1" applyAlignment="1">
      <alignment vertical="top" readingOrder="1"/>
    </xf>
    <xf numFmtId="0" fontId="9" fillId="0" borderId="1" xfId="0" applyFont="1" applyBorder="1"/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3"/>
  <sheetViews>
    <sheetView showGridLines="0" workbookViewId="0">
      <selection activeCell="C24" sqref="C24"/>
    </sheetView>
  </sheetViews>
  <sheetFormatPr defaultRowHeight="15"/>
  <cols>
    <col min="1" max="1" width="11.140625" style="1" customWidth="1"/>
    <col min="2" max="2" width="23.85546875" style="1" bestFit="1" customWidth="1"/>
    <col min="3" max="3" width="16.85546875" style="1" customWidth="1"/>
    <col min="4" max="4" width="9" style="1" bestFit="1" customWidth="1"/>
    <col min="5" max="5" width="22.140625" style="1" customWidth="1"/>
    <col min="6" max="6" width="13.42578125" style="1" customWidth="1"/>
    <col min="7" max="7" width="5.7109375" style="1" customWidth="1"/>
    <col min="8" max="8" width="5.140625" style="1" customWidth="1"/>
    <col min="9" max="9" width="16.140625" style="1" bestFit="1" customWidth="1"/>
    <col min="10" max="26" width="3.7109375" style="1" customWidth="1"/>
    <col min="27" max="27" width="3.7109375" style="12" customWidth="1"/>
    <col min="28" max="32" width="3.7109375" style="1" customWidth="1"/>
    <col min="33" max="16384" width="9.140625" style="1"/>
  </cols>
  <sheetData>
    <row r="1" spans="1:29" ht="19.5">
      <c r="B1" s="4" t="s">
        <v>18</v>
      </c>
    </row>
    <row r="5" spans="1:29" ht="162">
      <c r="B5" s="5" t="s">
        <v>19</v>
      </c>
      <c r="J5" s="6" t="s">
        <v>20</v>
      </c>
      <c r="K5" s="6" t="s">
        <v>51</v>
      </c>
      <c r="L5" s="6" t="s">
        <v>101</v>
      </c>
      <c r="M5" s="6" t="s">
        <v>109</v>
      </c>
      <c r="N5" s="6" t="s">
        <v>116</v>
      </c>
      <c r="O5" s="6" t="s">
        <v>117</v>
      </c>
      <c r="P5" s="6" t="s">
        <v>122</v>
      </c>
      <c r="Q5" s="6" t="s">
        <v>133</v>
      </c>
      <c r="R5" s="6" t="s">
        <v>134</v>
      </c>
      <c r="S5" s="6" t="s">
        <v>135</v>
      </c>
      <c r="T5" s="6" t="s">
        <v>138</v>
      </c>
      <c r="U5" s="6" t="s">
        <v>143</v>
      </c>
      <c r="V5" s="6"/>
      <c r="W5" s="6"/>
      <c r="X5" s="6"/>
      <c r="Y5" s="6"/>
      <c r="Z5" s="6"/>
      <c r="AA5" s="13" t="s">
        <v>136</v>
      </c>
      <c r="AB5" s="6"/>
      <c r="AC5" s="6"/>
    </row>
    <row r="6" spans="1:29" ht="15.75" customHeight="1"/>
    <row r="7" spans="1:29">
      <c r="A7" s="2">
        <v>100039278</v>
      </c>
      <c r="B7" s="2" t="s">
        <v>75</v>
      </c>
      <c r="C7" s="2" t="s">
        <v>74</v>
      </c>
      <c r="D7" s="2">
        <v>545544</v>
      </c>
      <c r="E7" s="2" t="s">
        <v>73</v>
      </c>
      <c r="F7" s="3">
        <v>41692</v>
      </c>
      <c r="G7" s="2" t="s">
        <v>2</v>
      </c>
      <c r="H7" s="2">
        <v>0</v>
      </c>
      <c r="I7" s="2" t="s">
        <v>72</v>
      </c>
      <c r="L7" s="1">
        <v>15</v>
      </c>
      <c r="N7" s="1">
        <v>15</v>
      </c>
      <c r="R7" s="1">
        <v>15</v>
      </c>
      <c r="S7" s="1">
        <v>12</v>
      </c>
      <c r="U7" s="1">
        <v>15</v>
      </c>
      <c r="AA7" s="12">
        <f>SUM(J7:Z7)</f>
        <v>72</v>
      </c>
    </row>
    <row r="8" spans="1:29">
      <c r="A8" s="2">
        <v>100039173</v>
      </c>
      <c r="B8" s="2" t="s">
        <v>67</v>
      </c>
      <c r="C8" s="2" t="s">
        <v>66</v>
      </c>
      <c r="D8" s="2">
        <v>548403</v>
      </c>
      <c r="E8" s="2" t="s">
        <v>65</v>
      </c>
      <c r="F8" s="3">
        <v>41735</v>
      </c>
      <c r="G8" s="2" t="s">
        <v>2</v>
      </c>
      <c r="H8" s="2">
        <v>0</v>
      </c>
      <c r="I8" s="2" t="s">
        <v>64</v>
      </c>
      <c r="L8" s="1">
        <v>8</v>
      </c>
      <c r="N8" s="1">
        <v>12</v>
      </c>
      <c r="R8" s="1">
        <v>15</v>
      </c>
      <c r="S8" s="1">
        <v>15</v>
      </c>
      <c r="U8" s="1">
        <v>12</v>
      </c>
      <c r="AA8" s="12">
        <f>SUM(J8:Z8)</f>
        <v>62</v>
      </c>
    </row>
    <row r="9" spans="1:29">
      <c r="A9" s="2">
        <v>100049740</v>
      </c>
      <c r="B9" s="2" t="s">
        <v>63</v>
      </c>
      <c r="C9" s="2" t="s">
        <v>62</v>
      </c>
      <c r="D9" s="2">
        <v>541736</v>
      </c>
      <c r="E9" s="2" t="s">
        <v>61</v>
      </c>
      <c r="F9" s="3">
        <v>41765</v>
      </c>
      <c r="G9" s="2" t="s">
        <v>2</v>
      </c>
      <c r="H9" s="2">
        <v>0</v>
      </c>
      <c r="I9" s="2" t="s">
        <v>60</v>
      </c>
      <c r="L9" s="1">
        <v>12</v>
      </c>
      <c r="N9" s="1">
        <v>6</v>
      </c>
      <c r="R9" s="1">
        <v>10</v>
      </c>
      <c r="S9" s="1">
        <v>12</v>
      </c>
      <c r="U9" s="1">
        <v>15</v>
      </c>
      <c r="AA9" s="12">
        <f>SUM(J9:Z9)</f>
        <v>55</v>
      </c>
    </row>
    <row r="10" spans="1:29">
      <c r="A10" s="2">
        <v>100037847</v>
      </c>
      <c r="B10" s="2" t="s">
        <v>59</v>
      </c>
      <c r="C10" s="2" t="s">
        <v>58</v>
      </c>
      <c r="D10" s="2">
        <v>542093</v>
      </c>
      <c r="E10" s="2" t="s">
        <v>57</v>
      </c>
      <c r="F10" s="3">
        <v>41783</v>
      </c>
      <c r="G10" s="2" t="s">
        <v>2</v>
      </c>
      <c r="H10" s="2">
        <v>0</v>
      </c>
      <c r="I10" s="2" t="s">
        <v>56</v>
      </c>
      <c r="L10" s="1">
        <v>15</v>
      </c>
      <c r="N10" s="1">
        <v>8</v>
      </c>
      <c r="R10" s="1">
        <v>8</v>
      </c>
      <c r="S10" s="1">
        <v>15</v>
      </c>
      <c r="U10" s="1">
        <v>8</v>
      </c>
      <c r="AA10" s="12">
        <f>SUM(J10:Z10)</f>
        <v>54</v>
      </c>
    </row>
    <row r="11" spans="1:29">
      <c r="A11" s="2">
        <v>100038860</v>
      </c>
      <c r="B11" s="2" t="s">
        <v>71</v>
      </c>
      <c r="C11" s="2" t="s">
        <v>70</v>
      </c>
      <c r="D11" s="2">
        <v>548338</v>
      </c>
      <c r="E11" s="2" t="s">
        <v>69</v>
      </c>
      <c r="F11" s="3">
        <v>41727</v>
      </c>
      <c r="G11" s="2" t="s">
        <v>2</v>
      </c>
      <c r="H11" s="2">
        <v>0</v>
      </c>
      <c r="I11" s="2" t="s">
        <v>68</v>
      </c>
      <c r="L11" s="1">
        <v>10</v>
      </c>
      <c r="N11" s="1">
        <v>15</v>
      </c>
      <c r="R11" s="1">
        <v>12</v>
      </c>
      <c r="S11" s="1">
        <v>10</v>
      </c>
      <c r="AA11" s="12">
        <f>SUM(J11:Z11)</f>
        <v>47</v>
      </c>
    </row>
    <row r="12" spans="1:29">
      <c r="A12" s="2">
        <v>100041839</v>
      </c>
      <c r="B12" s="2" t="s">
        <v>55</v>
      </c>
      <c r="C12" s="2" t="s">
        <v>54</v>
      </c>
      <c r="D12" s="2">
        <v>545293</v>
      </c>
      <c r="E12" s="2" t="s">
        <v>53</v>
      </c>
      <c r="F12" s="3">
        <v>41810</v>
      </c>
      <c r="G12" s="2" t="s">
        <v>2</v>
      </c>
      <c r="H12" s="2">
        <v>0</v>
      </c>
      <c r="I12" s="2" t="s">
        <v>52</v>
      </c>
      <c r="L12" s="1">
        <v>15</v>
      </c>
      <c r="N12" s="1">
        <v>10</v>
      </c>
      <c r="R12" s="1">
        <v>10</v>
      </c>
      <c r="U12" s="1">
        <v>12</v>
      </c>
      <c r="AA12" s="12">
        <f>SUM(J12:Z12)</f>
        <v>47</v>
      </c>
    </row>
    <row r="13" spans="1:29">
      <c r="A13" s="2">
        <v>100041811</v>
      </c>
      <c r="B13" s="2" t="s">
        <v>26</v>
      </c>
      <c r="C13" s="2" t="s">
        <v>25</v>
      </c>
      <c r="D13" s="2">
        <v>545435</v>
      </c>
      <c r="E13" s="2" t="s">
        <v>24</v>
      </c>
      <c r="F13" s="3">
        <v>41780</v>
      </c>
      <c r="G13" s="2" t="s">
        <v>2</v>
      </c>
      <c r="H13" s="2">
        <v>0</v>
      </c>
      <c r="I13" s="2" t="s">
        <v>23</v>
      </c>
      <c r="K13" s="1">
        <v>15</v>
      </c>
      <c r="M13" s="9">
        <v>15</v>
      </c>
      <c r="Q13" s="1">
        <v>15</v>
      </c>
      <c r="AA13" s="12">
        <f>SUM(J13:Z13)</f>
        <v>45</v>
      </c>
    </row>
    <row r="14" spans="1:29">
      <c r="A14" s="2">
        <v>100043465</v>
      </c>
      <c r="B14" s="2" t="s">
        <v>0</v>
      </c>
      <c r="C14" s="2" t="s">
        <v>1</v>
      </c>
      <c r="D14" s="2">
        <v>549228</v>
      </c>
      <c r="E14" s="2" t="s">
        <v>4</v>
      </c>
      <c r="F14" s="3">
        <v>41707</v>
      </c>
      <c r="G14" s="2" t="s">
        <v>2</v>
      </c>
      <c r="H14" s="2">
        <v>0</v>
      </c>
      <c r="I14" s="2" t="s">
        <v>5</v>
      </c>
      <c r="J14" s="1">
        <v>15</v>
      </c>
      <c r="O14" s="1">
        <v>15</v>
      </c>
      <c r="P14" s="1">
        <v>15</v>
      </c>
      <c r="AA14" s="12">
        <f>SUM(J14:Z14)</f>
        <v>45</v>
      </c>
    </row>
    <row r="15" spans="1:29">
      <c r="A15" s="2">
        <v>100037777</v>
      </c>
      <c r="B15" s="2" t="s">
        <v>115</v>
      </c>
      <c r="C15" s="2" t="s">
        <v>89</v>
      </c>
      <c r="D15" s="2">
        <v>542059</v>
      </c>
      <c r="E15" s="2" t="s">
        <v>114</v>
      </c>
      <c r="F15" s="3">
        <v>41780</v>
      </c>
      <c r="G15" s="2" t="s">
        <v>2</v>
      </c>
      <c r="H15" s="2">
        <v>0</v>
      </c>
      <c r="I15" s="2" t="s">
        <v>113</v>
      </c>
      <c r="J15" s="10"/>
      <c r="N15" s="1">
        <v>12</v>
      </c>
      <c r="R15" s="1">
        <v>12</v>
      </c>
      <c r="S15" s="1">
        <v>10</v>
      </c>
      <c r="U15" s="1">
        <v>10</v>
      </c>
      <c r="AA15" s="12">
        <f>SUM(J15:Z15)</f>
        <v>44</v>
      </c>
    </row>
    <row r="16" spans="1:29">
      <c r="A16" s="2"/>
      <c r="B16" s="2"/>
      <c r="C16" s="2"/>
      <c r="D16" s="2"/>
      <c r="E16" s="2"/>
      <c r="F16" s="3"/>
      <c r="G16" s="2"/>
      <c r="H16" s="2"/>
      <c r="I16" s="2"/>
    </row>
    <row r="17" spans="1:9">
      <c r="A17" s="2"/>
      <c r="B17" s="2"/>
      <c r="C17" s="2"/>
      <c r="D17" s="2"/>
      <c r="E17" s="2"/>
      <c r="F17" s="3"/>
      <c r="G17" s="2"/>
      <c r="H17" s="2"/>
      <c r="I17" s="2"/>
    </row>
    <row r="18" spans="1:9">
      <c r="A18" s="2"/>
      <c r="B18" s="2"/>
      <c r="C18" s="2"/>
      <c r="D18" s="2"/>
      <c r="E18" s="2"/>
      <c r="F18" s="3"/>
      <c r="G18" s="2"/>
      <c r="H18" s="2"/>
      <c r="I18" s="2"/>
    </row>
    <row r="23" spans="1:9">
      <c r="A23" s="2"/>
      <c r="B23" s="2"/>
      <c r="C23" s="2"/>
      <c r="D23" s="2"/>
      <c r="E23" s="2"/>
      <c r="F23" s="3"/>
      <c r="G23" s="2"/>
      <c r="H23" s="2"/>
      <c r="I23" s="2"/>
    </row>
  </sheetData>
  <sortState xmlns:xlrd2="http://schemas.microsoft.com/office/spreadsheetml/2017/richdata2" ref="A7:AC17">
    <sortCondition descending="1" ref="AA7:AA17"/>
  </sortState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>
    <oddFooter>&amp;L&amp;"Arial,Regular"&amp;10 6/30/2020 11:54:07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98F6C-F55E-4513-B502-F890260787E3}">
  <dimension ref="A1:AG32"/>
  <sheetViews>
    <sheetView zoomScaleNormal="100" workbookViewId="0">
      <selection activeCell="A3" sqref="A3:XFD15"/>
    </sheetView>
  </sheetViews>
  <sheetFormatPr defaultRowHeight="15"/>
  <cols>
    <col min="1" max="1" width="10" style="11" bestFit="1" customWidth="1"/>
    <col min="2" max="2" width="23.42578125" style="11" bestFit="1" customWidth="1"/>
    <col min="3" max="3" width="21.140625" style="11" bestFit="1" customWidth="1"/>
    <col min="4" max="4" width="7" style="11" bestFit="1" customWidth="1"/>
    <col min="5" max="5" width="28.7109375" style="11" bestFit="1" customWidth="1"/>
    <col min="6" max="6" width="9.42578125" style="11" bestFit="1" customWidth="1"/>
    <col min="7" max="7" width="3.42578125" style="11" bestFit="1" customWidth="1"/>
    <col min="8" max="8" width="2" style="11" bestFit="1" customWidth="1"/>
    <col min="9" max="9" width="16.140625" style="11" bestFit="1" customWidth="1"/>
    <col min="10" max="24" width="3.7109375" style="11" customWidth="1"/>
    <col min="25" max="25" width="3.7109375" style="14" customWidth="1"/>
    <col min="26" max="33" width="3.7109375" style="11" customWidth="1"/>
    <col min="34" max="16384" width="9.140625" style="11"/>
  </cols>
  <sheetData>
    <row r="1" spans="1:33" s="1" customFormat="1" ht="162">
      <c r="A1" s="2"/>
      <c r="B1" s="5" t="s">
        <v>21</v>
      </c>
      <c r="J1" s="6" t="s">
        <v>20</v>
      </c>
      <c r="K1" s="6" t="s">
        <v>51</v>
      </c>
      <c r="L1" s="6" t="s">
        <v>101</v>
      </c>
      <c r="M1" s="6" t="s">
        <v>109</v>
      </c>
      <c r="N1" s="6" t="s">
        <v>116</v>
      </c>
      <c r="O1" s="6" t="s">
        <v>117</v>
      </c>
      <c r="P1" s="6" t="s">
        <v>122</v>
      </c>
      <c r="Q1" s="6" t="s">
        <v>133</v>
      </c>
      <c r="R1" s="6" t="s">
        <v>134</v>
      </c>
      <c r="S1" s="6" t="s">
        <v>135</v>
      </c>
      <c r="T1" s="6" t="s">
        <v>138</v>
      </c>
      <c r="U1" s="6" t="s">
        <v>143</v>
      </c>
      <c r="V1" s="6"/>
      <c r="W1" s="6"/>
      <c r="X1" s="6"/>
      <c r="Y1" s="13" t="s">
        <v>137</v>
      </c>
      <c r="Z1" s="6"/>
      <c r="AA1" s="6"/>
      <c r="AB1" s="6"/>
      <c r="AC1" s="6"/>
      <c r="AD1" s="6"/>
      <c r="AE1" s="6"/>
      <c r="AF1" s="6"/>
      <c r="AG1" s="6"/>
    </row>
    <row r="2" spans="1:33" s="1" customFormat="1">
      <c r="A2" s="2"/>
      <c r="B2" s="2"/>
      <c r="C2" s="2"/>
      <c r="D2" s="2"/>
      <c r="E2" s="2"/>
      <c r="F2" s="3"/>
      <c r="G2" s="2"/>
      <c r="H2" s="2"/>
      <c r="I2" s="2"/>
      <c r="Y2" s="12"/>
    </row>
    <row r="3" spans="1:33" s="1" customFormat="1">
      <c r="A3" s="2">
        <v>100045055</v>
      </c>
      <c r="B3" s="2" t="s">
        <v>75</v>
      </c>
      <c r="C3" s="2" t="s">
        <v>74</v>
      </c>
      <c r="D3" s="2">
        <v>544558</v>
      </c>
      <c r="E3" s="2" t="s">
        <v>83</v>
      </c>
      <c r="F3" s="3">
        <v>42052</v>
      </c>
      <c r="G3" s="2" t="s">
        <v>7</v>
      </c>
      <c r="H3" s="2">
        <v>0</v>
      </c>
      <c r="I3" s="2" t="s">
        <v>82</v>
      </c>
      <c r="L3" s="1">
        <v>15</v>
      </c>
      <c r="N3" s="11">
        <v>15</v>
      </c>
      <c r="R3" s="11">
        <v>15</v>
      </c>
      <c r="U3" s="1">
        <v>12</v>
      </c>
      <c r="Y3" s="12">
        <f>SUM(J3:X3)</f>
        <v>57</v>
      </c>
    </row>
    <row r="4" spans="1:33" s="1" customFormat="1">
      <c r="A4" s="2">
        <v>100042043</v>
      </c>
      <c r="B4" s="2" t="s">
        <v>11</v>
      </c>
      <c r="C4" s="2" t="s">
        <v>1</v>
      </c>
      <c r="D4" s="2">
        <v>545222</v>
      </c>
      <c r="E4" s="2" t="s">
        <v>12</v>
      </c>
      <c r="F4" s="3">
        <v>42144</v>
      </c>
      <c r="G4" s="2" t="s">
        <v>7</v>
      </c>
      <c r="H4" s="2">
        <v>0</v>
      </c>
      <c r="I4" s="2" t="s">
        <v>13</v>
      </c>
      <c r="J4" s="1">
        <v>12</v>
      </c>
      <c r="O4" s="11">
        <v>15</v>
      </c>
      <c r="P4" s="11">
        <v>15</v>
      </c>
      <c r="Y4" s="12">
        <f>SUM(J4:X4)</f>
        <v>42</v>
      </c>
    </row>
    <row r="5" spans="1:33" s="1" customFormat="1">
      <c r="A5" s="2">
        <v>100049554</v>
      </c>
      <c r="B5" s="2" t="s">
        <v>78</v>
      </c>
      <c r="C5" s="2" t="s">
        <v>58</v>
      </c>
      <c r="D5" s="2">
        <v>556760</v>
      </c>
      <c r="E5" s="2" t="s">
        <v>77</v>
      </c>
      <c r="F5" s="3">
        <v>42141</v>
      </c>
      <c r="G5" s="2" t="s">
        <v>7</v>
      </c>
      <c r="H5" s="2">
        <v>0</v>
      </c>
      <c r="I5" s="2" t="s">
        <v>76</v>
      </c>
      <c r="L5" s="1">
        <v>15</v>
      </c>
      <c r="N5" s="11">
        <v>12</v>
      </c>
      <c r="R5" s="11">
        <v>15</v>
      </c>
      <c r="Y5" s="12">
        <f>SUM(J5:X5)</f>
        <v>42</v>
      </c>
    </row>
    <row r="6" spans="1:33" s="1" customFormat="1">
      <c r="A6" s="2">
        <v>100049708</v>
      </c>
      <c r="B6" s="2" t="s">
        <v>30</v>
      </c>
      <c r="C6" s="2" t="s">
        <v>29</v>
      </c>
      <c r="D6" s="2">
        <v>556809</v>
      </c>
      <c r="E6" s="2" t="s">
        <v>28</v>
      </c>
      <c r="F6" s="3">
        <v>42112</v>
      </c>
      <c r="G6" s="2" t="s">
        <v>7</v>
      </c>
      <c r="H6" s="2">
        <v>0</v>
      </c>
      <c r="I6" s="2" t="s">
        <v>27</v>
      </c>
      <c r="K6" s="1">
        <v>15</v>
      </c>
      <c r="M6" s="1">
        <v>15</v>
      </c>
      <c r="Q6" s="11">
        <v>10</v>
      </c>
      <c r="Y6" s="12">
        <f>SUM(J6:X6)</f>
        <v>40</v>
      </c>
    </row>
    <row r="7" spans="1:33" s="1" customFormat="1">
      <c r="A7" s="2">
        <v>100043461</v>
      </c>
      <c r="B7" s="2" t="s">
        <v>8</v>
      </c>
      <c r="C7" s="2" t="s">
        <v>6</v>
      </c>
      <c r="D7" s="2">
        <v>549227</v>
      </c>
      <c r="E7" s="2" t="s">
        <v>9</v>
      </c>
      <c r="F7" s="3">
        <v>42148</v>
      </c>
      <c r="G7" s="2" t="s">
        <v>7</v>
      </c>
      <c r="H7" s="2">
        <v>0</v>
      </c>
      <c r="I7" s="2" t="s">
        <v>10</v>
      </c>
      <c r="J7" s="1">
        <v>15</v>
      </c>
      <c r="O7" s="11">
        <v>12</v>
      </c>
      <c r="P7" s="11">
        <v>12</v>
      </c>
      <c r="Y7" s="12">
        <f>SUM(J7:X7)</f>
        <v>39</v>
      </c>
    </row>
    <row r="8" spans="1:33" s="1" customFormat="1">
      <c r="A8" s="2">
        <v>100049729</v>
      </c>
      <c r="B8" s="2" t="s">
        <v>38</v>
      </c>
      <c r="C8" s="2" t="s">
        <v>37</v>
      </c>
      <c r="D8" s="2">
        <v>556812</v>
      </c>
      <c r="E8" s="2" t="s">
        <v>36</v>
      </c>
      <c r="F8" s="3">
        <v>42068</v>
      </c>
      <c r="G8" s="2" t="s">
        <v>7</v>
      </c>
      <c r="H8" s="2">
        <v>0</v>
      </c>
      <c r="I8" s="2" t="s">
        <v>35</v>
      </c>
      <c r="K8" s="1">
        <v>10</v>
      </c>
      <c r="M8" s="1">
        <v>12</v>
      </c>
      <c r="Q8" s="11">
        <v>15</v>
      </c>
      <c r="Y8" s="12">
        <f>SUM(J8:X8)</f>
        <v>37</v>
      </c>
    </row>
    <row r="9" spans="1:33" s="1" customFormat="1">
      <c r="A9" s="2">
        <v>100044029</v>
      </c>
      <c r="B9" s="2" t="s">
        <v>34</v>
      </c>
      <c r="C9" s="2" t="s">
        <v>33</v>
      </c>
      <c r="D9" s="2">
        <v>544568</v>
      </c>
      <c r="E9" s="2" t="s">
        <v>32</v>
      </c>
      <c r="F9" s="3">
        <v>42080</v>
      </c>
      <c r="G9" s="2" t="s">
        <v>7</v>
      </c>
      <c r="H9" s="2">
        <v>0</v>
      </c>
      <c r="I9" s="2" t="s">
        <v>31</v>
      </c>
      <c r="K9" s="1">
        <v>12</v>
      </c>
      <c r="M9" s="1">
        <v>8</v>
      </c>
      <c r="Q9" s="11">
        <v>12</v>
      </c>
      <c r="Y9" s="12">
        <f>SUM(J9:X9)</f>
        <v>32</v>
      </c>
    </row>
    <row r="10" spans="1:33" s="1" customFormat="1">
      <c r="A10" s="2">
        <v>100049694</v>
      </c>
      <c r="B10" s="2" t="s">
        <v>81</v>
      </c>
      <c r="C10" s="2" t="s">
        <v>70</v>
      </c>
      <c r="D10" s="2">
        <v>543492</v>
      </c>
      <c r="E10" s="2" t="s">
        <v>80</v>
      </c>
      <c r="F10" s="3">
        <v>42135</v>
      </c>
      <c r="G10" s="2" t="s">
        <v>7</v>
      </c>
      <c r="H10" s="2">
        <v>0</v>
      </c>
      <c r="I10" s="2" t="s">
        <v>79</v>
      </c>
      <c r="J10" s="10"/>
      <c r="K10" s="11"/>
      <c r="L10" s="11"/>
      <c r="M10" s="11"/>
      <c r="N10" s="11">
        <v>15</v>
      </c>
      <c r="O10" s="11"/>
      <c r="P10" s="11"/>
      <c r="Q10" s="11"/>
      <c r="R10" s="11"/>
      <c r="S10" s="11"/>
      <c r="U10" s="1">
        <v>15</v>
      </c>
      <c r="Y10" s="12">
        <f>SUM(J10:X10)</f>
        <v>30</v>
      </c>
    </row>
    <row r="11" spans="1:33" s="1" customFormat="1">
      <c r="A11" s="7">
        <v>100046438</v>
      </c>
      <c r="B11" s="7" t="s">
        <v>104</v>
      </c>
      <c r="C11" s="7" t="s">
        <v>41</v>
      </c>
      <c r="D11" s="7">
        <v>543107</v>
      </c>
      <c r="E11" s="7" t="s">
        <v>103</v>
      </c>
      <c r="F11" s="8">
        <v>42133</v>
      </c>
      <c r="G11" s="7" t="s">
        <v>7</v>
      </c>
      <c r="H11" s="7">
        <v>0</v>
      </c>
      <c r="I11" s="7" t="s">
        <v>102</v>
      </c>
      <c r="M11" s="1">
        <v>10</v>
      </c>
      <c r="Q11" s="11">
        <v>8</v>
      </c>
      <c r="Y11" s="12">
        <f>SUM(J11:X11)</f>
        <v>18</v>
      </c>
    </row>
    <row r="12" spans="1:33" s="1" customFormat="1">
      <c r="A12" s="7"/>
      <c r="B12" s="7"/>
      <c r="C12" s="7"/>
      <c r="D12" s="7"/>
      <c r="E12" s="7"/>
      <c r="F12" s="8"/>
      <c r="G12" s="7"/>
      <c r="H12" s="7"/>
      <c r="I12" s="7"/>
      <c r="Y12" s="12"/>
    </row>
    <row r="13" spans="1:33" s="1" customFormat="1">
      <c r="A13" s="2"/>
      <c r="B13" s="2"/>
      <c r="C13" s="2"/>
      <c r="D13" s="2"/>
      <c r="E13" s="2"/>
      <c r="F13" s="3"/>
      <c r="G13" s="2"/>
      <c r="H13" s="2"/>
      <c r="I13" s="2"/>
      <c r="J13" s="11"/>
      <c r="K13" s="11"/>
      <c r="L13" s="11"/>
      <c r="M13" s="11"/>
      <c r="N13" s="11"/>
      <c r="O13" s="11"/>
      <c r="P13" s="11"/>
      <c r="R13" s="11"/>
      <c r="S13" s="11"/>
      <c r="Y13" s="12"/>
    </row>
    <row r="14" spans="1:33">
      <c r="A14" s="2"/>
      <c r="B14" s="2"/>
      <c r="C14" s="2"/>
      <c r="D14" s="2"/>
      <c r="E14" s="2"/>
      <c r="F14" s="3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33">
      <c r="A15" s="15"/>
      <c r="B15" s="15"/>
      <c r="C15" s="15"/>
      <c r="D15" s="15"/>
      <c r="E15" s="15"/>
      <c r="F15" s="16"/>
      <c r="G15" s="15"/>
      <c r="H15" s="15"/>
      <c r="I15" s="15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33">
      <c r="A16" s="2"/>
      <c r="B16" s="2"/>
      <c r="C16" s="2"/>
      <c r="D16" s="2"/>
      <c r="E16" s="2"/>
      <c r="F16" s="3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>
      <c r="A17" s="2"/>
      <c r="B17" s="2"/>
      <c r="C17" s="2"/>
      <c r="D17" s="2"/>
      <c r="E17" s="2"/>
      <c r="F17" s="3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2"/>
      <c r="B18" s="2"/>
      <c r="C18" s="2"/>
      <c r="D18" s="2"/>
      <c r="E18" s="2"/>
      <c r="F18" s="3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2"/>
      <c r="B19" s="2"/>
      <c r="C19" s="2"/>
      <c r="D19" s="2"/>
      <c r="E19" s="2"/>
      <c r="F19" s="3"/>
      <c r="G19" s="2"/>
      <c r="H19" s="2"/>
      <c r="I19" s="2"/>
      <c r="J19" s="10"/>
    </row>
    <row r="20" spans="1:19">
      <c r="A20" s="2"/>
      <c r="B20" s="2"/>
      <c r="C20" s="2"/>
      <c r="D20" s="2"/>
      <c r="E20" s="2"/>
      <c r="F20" s="3"/>
      <c r="G20" s="2"/>
      <c r="H20" s="2"/>
      <c r="I20" s="2"/>
      <c r="J20" s="10"/>
    </row>
    <row r="23" spans="1:19">
      <c r="A23" s="2"/>
      <c r="B23" s="2"/>
      <c r="C23" s="2"/>
      <c r="D23" s="2"/>
      <c r="E23" s="2"/>
      <c r="F23" s="3"/>
      <c r="G23" s="2"/>
      <c r="H23" s="2"/>
      <c r="I23" s="2"/>
      <c r="J23" s="10"/>
    </row>
    <row r="28" spans="1:19">
      <c r="A28" s="2"/>
      <c r="B28" s="2"/>
      <c r="C28" s="2"/>
      <c r="D28" s="2"/>
      <c r="E28" s="2"/>
      <c r="F28" s="3"/>
      <c r="G28" s="2"/>
      <c r="H28" s="2"/>
      <c r="I28" s="2"/>
      <c r="J28" s="10"/>
    </row>
    <row r="32" spans="1:19">
      <c r="A32" s="2"/>
      <c r="B32" s="2"/>
      <c r="C32" s="2"/>
      <c r="D32" s="2"/>
      <c r="E32" s="2"/>
      <c r="F32" s="3"/>
      <c r="G32" s="2"/>
      <c r="H32" s="2"/>
      <c r="I32" s="2"/>
    </row>
  </sheetData>
  <sortState xmlns:xlrd2="http://schemas.microsoft.com/office/spreadsheetml/2017/richdata2" ref="A3:AG15">
    <sortCondition descending="1" ref="Y3:Y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40911-1C1F-4B72-8815-34D4AE3FC033}">
  <dimension ref="A1:AB46"/>
  <sheetViews>
    <sheetView tabSelected="1" topLeftCell="A4" workbookViewId="0">
      <selection activeCell="A5" sqref="A5:XFD21"/>
    </sheetView>
  </sheetViews>
  <sheetFormatPr defaultRowHeight="15"/>
  <cols>
    <col min="1" max="1" width="10" style="11" bestFit="1" customWidth="1"/>
    <col min="2" max="2" width="18.7109375" style="11" bestFit="1" customWidth="1"/>
    <col min="3" max="3" width="14.5703125" style="11" bestFit="1" customWidth="1"/>
    <col min="4" max="4" width="7" style="11" bestFit="1" customWidth="1"/>
    <col min="5" max="5" width="31.7109375" style="11" bestFit="1" customWidth="1"/>
    <col min="6" max="6" width="9.42578125" style="11" bestFit="1" customWidth="1"/>
    <col min="7" max="7" width="2.85546875" style="11" bestFit="1" customWidth="1"/>
    <col min="8" max="8" width="2" style="11" bestFit="1" customWidth="1"/>
    <col min="9" max="9" width="16.140625" style="11" bestFit="1" customWidth="1"/>
    <col min="10" max="12" width="3.7109375" style="11" customWidth="1"/>
    <col min="13" max="13" width="3.85546875" style="11" customWidth="1"/>
    <col min="14" max="26" width="3.7109375" style="11" customWidth="1"/>
    <col min="27" max="27" width="3.7109375" style="14" customWidth="1"/>
    <col min="28" max="16384" width="9.140625" style="11"/>
  </cols>
  <sheetData>
    <row r="1" spans="1:28" s="1" customFormat="1">
      <c r="A1" s="2"/>
      <c r="B1" s="2"/>
      <c r="C1" s="2"/>
      <c r="D1" s="2"/>
      <c r="E1" s="2"/>
      <c r="F1" s="3"/>
      <c r="G1" s="2"/>
      <c r="H1" s="2"/>
      <c r="I1" s="2"/>
      <c r="AA1" s="12"/>
    </row>
    <row r="2" spans="1:28" s="1" customFormat="1">
      <c r="A2" s="2"/>
      <c r="B2" s="2"/>
      <c r="C2" s="2"/>
      <c r="D2" s="2"/>
      <c r="E2" s="2"/>
      <c r="F2" s="3"/>
      <c r="G2" s="2"/>
      <c r="H2" s="2"/>
      <c r="I2" s="2"/>
      <c r="AA2" s="12"/>
    </row>
    <row r="3" spans="1:28" s="1" customFormat="1" ht="162">
      <c r="A3" s="2"/>
      <c r="B3" s="5" t="s">
        <v>22</v>
      </c>
      <c r="J3" s="6" t="s">
        <v>20</v>
      </c>
      <c r="K3" s="6" t="s">
        <v>51</v>
      </c>
      <c r="L3" s="6" t="s">
        <v>101</v>
      </c>
      <c r="M3" s="6" t="s">
        <v>109</v>
      </c>
      <c r="N3" s="6" t="s">
        <v>116</v>
      </c>
      <c r="O3" s="6" t="s">
        <v>117</v>
      </c>
      <c r="P3" s="6" t="s">
        <v>122</v>
      </c>
      <c r="Q3" s="6" t="s">
        <v>133</v>
      </c>
      <c r="R3" s="6" t="s">
        <v>134</v>
      </c>
      <c r="S3" s="6" t="s">
        <v>135</v>
      </c>
      <c r="T3" s="6" t="s">
        <v>138</v>
      </c>
      <c r="U3" s="6" t="s">
        <v>143</v>
      </c>
      <c r="V3" s="6"/>
      <c r="W3" s="6"/>
      <c r="X3" s="6"/>
      <c r="Y3" s="6"/>
      <c r="Z3" s="6"/>
      <c r="AA3" s="13" t="s">
        <v>136</v>
      </c>
      <c r="AB3" s="6"/>
    </row>
    <row r="4" spans="1:28" s="1" customFormat="1">
      <c r="A4" s="2"/>
      <c r="B4" s="2"/>
      <c r="C4" s="2"/>
      <c r="D4" s="2"/>
      <c r="E4" s="2"/>
      <c r="F4" s="3"/>
      <c r="G4" s="2"/>
      <c r="H4" s="2"/>
      <c r="I4" s="2"/>
      <c r="AA4" s="12"/>
    </row>
    <row r="5" spans="1:28" s="1" customFormat="1">
      <c r="A5" s="2">
        <v>100049445</v>
      </c>
      <c r="B5" s="2" t="s">
        <v>94</v>
      </c>
      <c r="C5" s="2" t="s">
        <v>93</v>
      </c>
      <c r="D5" s="2">
        <v>550296</v>
      </c>
      <c r="E5" s="2" t="s">
        <v>92</v>
      </c>
      <c r="F5" s="3">
        <v>42515</v>
      </c>
      <c r="G5" s="2" t="s">
        <v>15</v>
      </c>
      <c r="H5" s="2">
        <v>0</v>
      </c>
      <c r="I5" s="2" t="s">
        <v>91</v>
      </c>
      <c r="L5" s="1">
        <v>10</v>
      </c>
      <c r="N5" s="1">
        <v>15</v>
      </c>
      <c r="R5" s="11">
        <v>15</v>
      </c>
      <c r="S5" s="11">
        <v>10</v>
      </c>
      <c r="U5" s="1">
        <v>15</v>
      </c>
      <c r="AA5" s="12">
        <f>SUM(J5:Z5)</f>
        <v>65</v>
      </c>
    </row>
    <row r="6" spans="1:28" s="1" customFormat="1">
      <c r="A6" s="2">
        <v>100047649</v>
      </c>
      <c r="B6" s="2" t="s">
        <v>42</v>
      </c>
      <c r="C6" s="2" t="s">
        <v>41</v>
      </c>
      <c r="D6" s="2">
        <v>552978</v>
      </c>
      <c r="E6" s="2" t="s">
        <v>40</v>
      </c>
      <c r="F6" s="3">
        <v>42536</v>
      </c>
      <c r="G6" s="2" t="s">
        <v>15</v>
      </c>
      <c r="H6" s="2">
        <v>0</v>
      </c>
      <c r="I6" s="2" t="s">
        <v>39</v>
      </c>
      <c r="K6" s="1">
        <v>15</v>
      </c>
      <c r="M6" s="1">
        <v>15</v>
      </c>
      <c r="Q6" s="1">
        <v>5</v>
      </c>
      <c r="T6" s="1">
        <v>15</v>
      </c>
      <c r="AA6" s="12">
        <f>SUM(J6:Z6)</f>
        <v>50</v>
      </c>
    </row>
    <row r="7" spans="1:28" s="1" customFormat="1">
      <c r="A7" s="2">
        <v>100049188</v>
      </c>
      <c r="B7" s="2" t="s">
        <v>50</v>
      </c>
      <c r="C7" s="2" t="s">
        <v>49</v>
      </c>
      <c r="D7" s="2">
        <v>556699</v>
      </c>
      <c r="E7" s="2" t="s">
        <v>48</v>
      </c>
      <c r="F7" s="3">
        <v>42493</v>
      </c>
      <c r="G7" s="2" t="s">
        <v>15</v>
      </c>
      <c r="H7" s="2">
        <v>0</v>
      </c>
      <c r="I7" s="2" t="s">
        <v>47</v>
      </c>
      <c r="K7" s="1">
        <v>15</v>
      </c>
      <c r="M7" s="1">
        <v>15</v>
      </c>
      <c r="Q7" s="1">
        <v>15</v>
      </c>
      <c r="AA7" s="12">
        <f>SUM(J7:Z7)</f>
        <v>45</v>
      </c>
    </row>
    <row r="8" spans="1:28" s="1" customFormat="1">
      <c r="A8" s="2">
        <v>100049385</v>
      </c>
      <c r="B8" s="2" t="s">
        <v>90</v>
      </c>
      <c r="C8" s="2" t="s">
        <v>89</v>
      </c>
      <c r="D8" s="2">
        <v>556727</v>
      </c>
      <c r="E8" s="2" t="s">
        <v>88</v>
      </c>
      <c r="F8" s="3">
        <v>42533</v>
      </c>
      <c r="G8" s="2" t="s">
        <v>15</v>
      </c>
      <c r="H8" s="2">
        <v>0</v>
      </c>
      <c r="I8" s="2" t="s">
        <v>87</v>
      </c>
      <c r="L8" s="1">
        <v>15</v>
      </c>
      <c r="R8" s="11">
        <v>15</v>
      </c>
      <c r="S8" s="11">
        <v>15</v>
      </c>
      <c r="AA8" s="12">
        <f>SUM(J8:Z8)</f>
        <v>45</v>
      </c>
    </row>
    <row r="9" spans="1:28" s="1" customFormat="1">
      <c r="A9" s="2">
        <v>100049379</v>
      </c>
      <c r="B9" s="2" t="s">
        <v>46</v>
      </c>
      <c r="C9" s="2" t="s">
        <v>45</v>
      </c>
      <c r="D9" s="2">
        <v>550486</v>
      </c>
      <c r="E9" s="2" t="s">
        <v>44</v>
      </c>
      <c r="F9" s="3">
        <v>42505</v>
      </c>
      <c r="G9" s="2" t="s">
        <v>15</v>
      </c>
      <c r="H9" s="2">
        <v>0</v>
      </c>
      <c r="I9" s="2" t="s">
        <v>43</v>
      </c>
      <c r="K9" s="1">
        <v>12</v>
      </c>
      <c r="M9" s="1">
        <v>12</v>
      </c>
      <c r="Q9" s="1">
        <v>12</v>
      </c>
      <c r="AA9" s="12">
        <f>SUM(J9:Z9)</f>
        <v>36</v>
      </c>
    </row>
    <row r="10" spans="1:28" s="1" customFormat="1">
      <c r="A10" s="2">
        <v>100049528</v>
      </c>
      <c r="B10" s="2" t="s">
        <v>90</v>
      </c>
      <c r="C10" s="2" t="s">
        <v>89</v>
      </c>
      <c r="D10" s="2">
        <v>556753</v>
      </c>
      <c r="E10" s="2" t="s">
        <v>96</v>
      </c>
      <c r="F10" s="3">
        <v>42512</v>
      </c>
      <c r="G10" s="2" t="s">
        <v>15</v>
      </c>
      <c r="H10" s="2">
        <v>0</v>
      </c>
      <c r="I10" s="2" t="s">
        <v>95</v>
      </c>
      <c r="L10" s="1">
        <v>12</v>
      </c>
      <c r="R10" s="11">
        <v>12</v>
      </c>
      <c r="S10" s="11">
        <v>12</v>
      </c>
      <c r="AA10" s="12">
        <f>SUM(J10:Z10)</f>
        <v>36</v>
      </c>
    </row>
    <row r="11" spans="1:28" s="1" customFormat="1">
      <c r="A11" s="7">
        <v>100047181</v>
      </c>
      <c r="B11" s="7" t="s">
        <v>108</v>
      </c>
      <c r="C11" s="7" t="s">
        <v>107</v>
      </c>
      <c r="D11" s="7">
        <v>551024</v>
      </c>
      <c r="E11" s="7" t="s">
        <v>106</v>
      </c>
      <c r="F11" s="8">
        <v>42460</v>
      </c>
      <c r="G11" s="7" t="s">
        <v>15</v>
      </c>
      <c r="H11" s="7">
        <v>0</v>
      </c>
      <c r="I11" s="7" t="s">
        <v>105</v>
      </c>
      <c r="J11" s="9"/>
      <c r="K11" s="9"/>
      <c r="M11" s="1">
        <v>10</v>
      </c>
      <c r="Q11" s="1">
        <v>15</v>
      </c>
      <c r="T11" s="1">
        <v>10</v>
      </c>
      <c r="AA11" s="12">
        <f>SUM(J11:Z11)</f>
        <v>35</v>
      </c>
    </row>
    <row r="12" spans="1:28" s="1" customFormat="1">
      <c r="A12" s="2">
        <v>100049549</v>
      </c>
      <c r="B12" s="2" t="s">
        <v>100</v>
      </c>
      <c r="C12" s="2" t="s">
        <v>99</v>
      </c>
      <c r="D12" s="2">
        <v>556758</v>
      </c>
      <c r="E12" s="2" t="s">
        <v>98</v>
      </c>
      <c r="F12" s="3">
        <v>42471</v>
      </c>
      <c r="G12" s="2" t="s">
        <v>15</v>
      </c>
      <c r="H12" s="2">
        <v>0</v>
      </c>
      <c r="I12" s="2" t="s">
        <v>97</v>
      </c>
      <c r="L12" s="1">
        <v>8</v>
      </c>
      <c r="R12" s="11">
        <v>10</v>
      </c>
      <c r="S12" s="11">
        <v>15</v>
      </c>
      <c r="AA12" s="12">
        <f>SUM(J12:Z12)</f>
        <v>33</v>
      </c>
    </row>
    <row r="13" spans="1:28" s="1" customFormat="1">
      <c r="A13" s="2">
        <v>100050007</v>
      </c>
      <c r="B13" s="2" t="s">
        <v>112</v>
      </c>
      <c r="C13" s="2" t="s">
        <v>99</v>
      </c>
      <c r="D13" s="2">
        <v>550600</v>
      </c>
      <c r="E13" s="2" t="s">
        <v>111</v>
      </c>
      <c r="F13" s="3">
        <v>42417</v>
      </c>
      <c r="G13" s="2" t="s">
        <v>15</v>
      </c>
      <c r="H13" s="2">
        <v>0</v>
      </c>
      <c r="I13" s="2" t="s">
        <v>110</v>
      </c>
      <c r="N13" s="1">
        <v>12</v>
      </c>
      <c r="R13" s="11">
        <v>8</v>
      </c>
      <c r="U13" s="1">
        <v>12</v>
      </c>
      <c r="AA13" s="12">
        <f>SUM(J13:Z13)</f>
        <v>32</v>
      </c>
    </row>
    <row r="14" spans="1:28" s="1" customFormat="1">
      <c r="A14" s="2">
        <v>100048871</v>
      </c>
      <c r="B14" s="2" t="s">
        <v>14</v>
      </c>
      <c r="C14" s="2" t="s">
        <v>3</v>
      </c>
      <c r="D14" s="2">
        <v>551916</v>
      </c>
      <c r="E14" s="2" t="s">
        <v>16</v>
      </c>
      <c r="F14" s="3">
        <v>42512</v>
      </c>
      <c r="G14" s="2" t="s">
        <v>15</v>
      </c>
      <c r="H14" s="2">
        <v>0</v>
      </c>
      <c r="I14" s="2" t="s">
        <v>17</v>
      </c>
      <c r="J14" s="1">
        <v>15</v>
      </c>
      <c r="P14" s="1">
        <v>15</v>
      </c>
      <c r="AA14" s="12">
        <f>SUM(J14:Z14)</f>
        <v>30</v>
      </c>
    </row>
    <row r="15" spans="1:28" s="1" customFormat="1">
      <c r="A15" s="2">
        <v>100049553</v>
      </c>
      <c r="B15" s="2" t="s">
        <v>86</v>
      </c>
      <c r="C15" s="2" t="s">
        <v>58</v>
      </c>
      <c r="D15" s="2">
        <v>556759</v>
      </c>
      <c r="E15" s="2" t="s">
        <v>85</v>
      </c>
      <c r="F15" s="3">
        <v>42539</v>
      </c>
      <c r="G15" s="2" t="s">
        <v>15</v>
      </c>
      <c r="H15" s="2">
        <v>0</v>
      </c>
      <c r="I15" s="2" t="s">
        <v>84</v>
      </c>
      <c r="L15" s="1">
        <v>15</v>
      </c>
      <c r="R15" s="11">
        <v>12</v>
      </c>
      <c r="AA15" s="12">
        <f>SUM(J15:Z15)</f>
        <v>27</v>
      </c>
    </row>
    <row r="16" spans="1:28" s="1" customFormat="1">
      <c r="A16" s="2">
        <v>100049661</v>
      </c>
      <c r="B16" s="2" t="s">
        <v>126</v>
      </c>
      <c r="C16" s="2" t="s">
        <v>125</v>
      </c>
      <c r="D16" s="2">
        <v>551260</v>
      </c>
      <c r="E16" s="2" t="s">
        <v>124</v>
      </c>
      <c r="F16" s="3">
        <v>42571</v>
      </c>
      <c r="G16" s="2" t="s">
        <v>15</v>
      </c>
      <c r="H16" s="2">
        <v>0</v>
      </c>
      <c r="I16" s="2" t="s">
        <v>123</v>
      </c>
      <c r="Q16" s="1">
        <v>8</v>
      </c>
      <c r="T16" s="1">
        <v>12</v>
      </c>
      <c r="AA16" s="12">
        <f>SUM(J16:Z16)</f>
        <v>20</v>
      </c>
    </row>
    <row r="17" spans="1:27" s="1" customFormat="1">
      <c r="A17" s="15">
        <v>100050295</v>
      </c>
      <c r="B17" s="15" t="s">
        <v>139</v>
      </c>
      <c r="C17" s="15" t="s">
        <v>140</v>
      </c>
      <c r="D17" s="15">
        <v>552417</v>
      </c>
      <c r="E17" s="15" t="s">
        <v>141</v>
      </c>
      <c r="F17" s="16">
        <v>42508</v>
      </c>
      <c r="G17" s="15" t="s">
        <v>15</v>
      </c>
      <c r="H17" s="15">
        <v>0</v>
      </c>
      <c r="I17" s="15" t="s">
        <v>142</v>
      </c>
      <c r="J17" s="17"/>
      <c r="K17" s="17"/>
      <c r="L17" s="17"/>
      <c r="U17" s="1">
        <v>15</v>
      </c>
      <c r="AA17" s="12">
        <f>SUM(J17:Z17)</f>
        <v>15</v>
      </c>
    </row>
    <row r="18" spans="1:27" s="1" customFormat="1">
      <c r="A18" s="2">
        <v>100048190</v>
      </c>
      <c r="B18" s="2" t="s">
        <v>118</v>
      </c>
      <c r="C18" s="2" t="s">
        <v>119</v>
      </c>
      <c r="D18" s="2">
        <v>551102</v>
      </c>
      <c r="E18" s="2" t="s">
        <v>120</v>
      </c>
      <c r="F18" s="3">
        <v>42506</v>
      </c>
      <c r="G18" s="2" t="s">
        <v>15</v>
      </c>
      <c r="H18" s="2">
        <v>0</v>
      </c>
      <c r="I18" s="2" t="s">
        <v>121</v>
      </c>
      <c r="P18" s="1">
        <v>12</v>
      </c>
      <c r="AA18" s="12">
        <f>SUM(J18:Z18)</f>
        <v>12</v>
      </c>
    </row>
    <row r="19" spans="1:27" s="1" customFormat="1">
      <c r="A19" s="2">
        <v>100050277</v>
      </c>
      <c r="B19" s="2" t="s">
        <v>129</v>
      </c>
      <c r="C19" s="2" t="s">
        <v>125</v>
      </c>
      <c r="D19" s="2">
        <v>549759</v>
      </c>
      <c r="E19" s="2" t="s">
        <v>128</v>
      </c>
      <c r="F19" s="3">
        <v>42513</v>
      </c>
      <c r="G19" s="2" t="s">
        <v>15</v>
      </c>
      <c r="H19" s="2">
        <v>0</v>
      </c>
      <c r="I19" s="2" t="s">
        <v>127</v>
      </c>
      <c r="Q19" s="1">
        <v>10</v>
      </c>
      <c r="AA19" s="12">
        <f>SUM(J19:Z19)</f>
        <v>10</v>
      </c>
    </row>
    <row r="20" spans="1:27" s="1" customFormat="1">
      <c r="A20" s="2">
        <v>100049781</v>
      </c>
      <c r="B20" s="2" t="s">
        <v>132</v>
      </c>
      <c r="C20" s="2" t="s">
        <v>25</v>
      </c>
      <c r="D20" s="2">
        <v>556828</v>
      </c>
      <c r="E20" s="2" t="s">
        <v>131</v>
      </c>
      <c r="F20" s="3">
        <v>42462</v>
      </c>
      <c r="G20" s="2" t="s">
        <v>15</v>
      </c>
      <c r="H20" s="2">
        <v>0</v>
      </c>
      <c r="I20" s="2" t="s">
        <v>130</v>
      </c>
      <c r="Q20" s="1">
        <v>8</v>
      </c>
      <c r="AA20" s="12">
        <f>SUM(J20:Z20)</f>
        <v>8</v>
      </c>
    </row>
    <row r="21" spans="1:27" s="1" customFormat="1">
      <c r="A21" s="2"/>
      <c r="B21" s="2"/>
      <c r="C21" s="2"/>
      <c r="D21" s="2"/>
      <c r="E21" s="2"/>
      <c r="F21" s="3"/>
      <c r="G21" s="2"/>
      <c r="H21" s="2"/>
      <c r="I21" s="2"/>
      <c r="AA21" s="12"/>
    </row>
    <row r="22" spans="1:27" s="1" customFormat="1">
      <c r="A22" s="2"/>
      <c r="B22" s="2"/>
      <c r="C22" s="2"/>
      <c r="D22" s="2"/>
      <c r="E22" s="2"/>
      <c r="F22" s="3"/>
      <c r="G22" s="2"/>
      <c r="H22" s="2"/>
      <c r="I22" s="2"/>
      <c r="AA22" s="12"/>
    </row>
    <row r="23" spans="1:27" s="1" customFormat="1">
      <c r="AA23" s="12"/>
    </row>
    <row r="24" spans="1:27" s="1" customFormat="1">
      <c r="AA24" s="12"/>
    </row>
    <row r="25" spans="1:27" s="1" customFormat="1">
      <c r="AA25" s="12"/>
    </row>
    <row r="26" spans="1:27" s="1" customFormat="1">
      <c r="AA26" s="12"/>
    </row>
    <row r="27" spans="1:27" s="1" customFormat="1">
      <c r="AA27" s="12"/>
    </row>
    <row r="28" spans="1:27">
      <c r="A28" s="2"/>
      <c r="B28" s="2"/>
      <c r="C28" s="2"/>
      <c r="D28" s="2"/>
      <c r="E28" s="2"/>
      <c r="F28" s="3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7">
      <c r="A29" s="2"/>
      <c r="B29" s="2"/>
      <c r="C29" s="2"/>
      <c r="D29" s="2"/>
      <c r="E29" s="2"/>
      <c r="F29" s="3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7">
      <c r="A32" s="2"/>
      <c r="B32" s="2"/>
      <c r="C32" s="2"/>
      <c r="D32" s="2"/>
      <c r="E32" s="2"/>
      <c r="F32" s="3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2"/>
      <c r="B39" s="2"/>
      <c r="C39" s="2"/>
      <c r="D39" s="2"/>
      <c r="E39" s="2"/>
      <c r="F39" s="3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1" spans="1:26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4" spans="1:26">
      <c r="A44" s="2"/>
      <c r="B44" s="2"/>
      <c r="C44" s="2"/>
      <c r="D44" s="2"/>
      <c r="E44" s="2"/>
      <c r="F44" s="3"/>
      <c r="G44" s="2"/>
      <c r="H44" s="2"/>
      <c r="I44" s="2"/>
      <c r="J44" s="10"/>
      <c r="K44" s="10"/>
    </row>
    <row r="45" spans="1:26">
      <c r="A45" s="2"/>
      <c r="B45" s="2"/>
      <c r="C45" s="2"/>
      <c r="D45" s="2"/>
      <c r="E45" s="2"/>
      <c r="F45" s="3"/>
      <c r="G45" s="2"/>
      <c r="H45" s="2"/>
      <c r="I45" s="2"/>
      <c r="J45" s="10"/>
      <c r="K45" s="10"/>
    </row>
    <row r="46" spans="1:26">
      <c r="A46" s="2"/>
      <c r="B46" s="2"/>
      <c r="C46" s="2"/>
      <c r="D46" s="2"/>
      <c r="E46" s="2"/>
      <c r="F46" s="3"/>
      <c r="G46" s="2"/>
      <c r="H46" s="2"/>
      <c r="I46" s="2"/>
      <c r="J46" s="10"/>
      <c r="K46" s="10"/>
    </row>
  </sheetData>
  <sortState xmlns:xlrd2="http://schemas.microsoft.com/office/spreadsheetml/2017/richdata2" ref="A5:AB21">
    <sortCondition descending="1" ref="AA5:AA2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0" ma:contentTypeDescription="Een nieuw document maken." ma:contentTypeScope="" ma:versionID="a7ff9aa0d6110de1583d9fb1598c3e4b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5bbc06f02a68a1f97f2f29c36571e868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799974-3B42-4E56-9473-686B7803BE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7AD212-195D-45D2-A888-471B889F7D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24B5EF-066D-4F6D-A49C-458821DFCF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6-jarigen</vt:lpstr>
      <vt:lpstr>5-jarigen</vt:lpstr>
      <vt:lpstr>4-jarigen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LRV-gebruiker06</dc:creator>
  <cp:lastModifiedBy>Regine Laeremans</cp:lastModifiedBy>
  <dcterms:created xsi:type="dcterms:W3CDTF">2020-06-30T09:56:27Z</dcterms:created>
  <dcterms:modified xsi:type="dcterms:W3CDTF">2020-08-18T09:38:44Z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</Properties>
</file>