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4/"/>
    </mc:Choice>
  </mc:AlternateContent>
  <xr:revisionPtr revIDLastSave="0" documentId="8_{E2B24C2D-DEEE-4ED2-A1AE-A5DE0F737C4C}" xr6:coauthVersionLast="47" xr6:coauthVersionMax="47" xr10:uidLastSave="{00000000-0000-0000-0000-000000000000}"/>
  <bookViews>
    <workbookView xWindow="-108" yWindow="-108" windowWidth="23256" windowHeight="12576" activeTab="4" xr2:uid="{F1470091-AB9D-4CF4-9EB1-A4E57C1923DD}"/>
  </bookViews>
  <sheets>
    <sheet name="M1" sheetId="4" r:id="rId1"/>
    <sheet name="M2" sheetId="5" r:id="rId2"/>
    <sheet name="Z1" sheetId="1" r:id="rId3"/>
    <sheet name="Z2" sheetId="2" r:id="rId4"/>
    <sheet name="ZZ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3" l="1"/>
  <c r="N4" i="3"/>
  <c r="I5" i="3"/>
  <c r="N5" i="3"/>
  <c r="I6" i="3"/>
  <c r="N6" i="3"/>
  <c r="I7" i="3"/>
  <c r="N7" i="3"/>
  <c r="I8" i="3"/>
  <c r="N8" i="3"/>
  <c r="I9" i="3"/>
  <c r="N9" i="3"/>
  <c r="I10" i="3"/>
  <c r="N10" i="3"/>
  <c r="I11" i="3"/>
  <c r="N11" i="3"/>
  <c r="I12" i="3"/>
  <c r="N12" i="3"/>
  <c r="I13" i="3"/>
  <c r="N13" i="3"/>
  <c r="I14" i="3"/>
  <c r="N14" i="3"/>
  <c r="I15" i="3"/>
  <c r="N15" i="3"/>
  <c r="I16" i="3"/>
  <c r="N16" i="3"/>
  <c r="I17" i="3"/>
  <c r="N17" i="3"/>
  <c r="I18" i="3"/>
  <c r="N18" i="3"/>
  <c r="I19" i="3"/>
  <c r="N19" i="3"/>
  <c r="N9" i="2"/>
  <c r="N6" i="2"/>
  <c r="N15" i="2"/>
  <c r="N20" i="2"/>
  <c r="N24" i="2"/>
  <c r="N25" i="2"/>
  <c r="P14" i="4"/>
  <c r="N6" i="1"/>
  <c r="N17" i="1"/>
  <c r="N21" i="1"/>
  <c r="N24" i="1"/>
  <c r="N25" i="1"/>
  <c r="N28" i="1"/>
  <c r="N29" i="1"/>
  <c r="N5" i="1"/>
  <c r="J15" i="5"/>
  <c r="P15" i="5" s="1"/>
  <c r="J14" i="5"/>
  <c r="P14" i="5" s="1"/>
  <c r="J13" i="5"/>
  <c r="P13" i="5" s="1"/>
  <c r="J12" i="5"/>
  <c r="P12" i="5" s="1"/>
  <c r="J11" i="5"/>
  <c r="P11" i="5" s="1"/>
  <c r="J9" i="5"/>
  <c r="P9" i="5" s="1"/>
  <c r="J10" i="5"/>
  <c r="P10" i="5" s="1"/>
  <c r="J8" i="5"/>
  <c r="P8" i="5" s="1"/>
  <c r="J7" i="5"/>
  <c r="P7" i="5" s="1"/>
  <c r="J6" i="5"/>
  <c r="P6" i="5" s="1"/>
  <c r="J5" i="5"/>
  <c r="P5" i="5" s="1"/>
  <c r="J14" i="4"/>
  <c r="J13" i="4"/>
  <c r="P13" i="4" s="1"/>
  <c r="J12" i="4"/>
  <c r="P12" i="4" s="1"/>
  <c r="J5" i="4"/>
  <c r="P5" i="4" s="1"/>
  <c r="J6" i="4"/>
  <c r="P6" i="4" s="1"/>
  <c r="J9" i="4"/>
  <c r="P9" i="4" s="1"/>
  <c r="J11" i="4"/>
  <c r="P11" i="4" s="1"/>
  <c r="J8" i="4"/>
  <c r="P8" i="4" s="1"/>
  <c r="J10" i="4"/>
  <c r="P10" i="4" s="1"/>
  <c r="F7" i="4"/>
  <c r="J7" i="4" s="1"/>
  <c r="J14" i="1"/>
  <c r="J12" i="1"/>
  <c r="J17" i="1"/>
  <c r="J19" i="1"/>
  <c r="J11" i="1"/>
  <c r="J18" i="1"/>
  <c r="J21" i="1"/>
  <c r="J20" i="1"/>
  <c r="J16" i="1"/>
  <c r="I4" i="1"/>
  <c r="N4" i="1" s="1"/>
  <c r="I10" i="1"/>
  <c r="N10" i="1" s="1"/>
  <c r="I13" i="1"/>
  <c r="N13" i="1" s="1"/>
  <c r="I7" i="1"/>
  <c r="N7" i="1" s="1"/>
  <c r="I15" i="1"/>
  <c r="N15" i="1" s="1"/>
  <c r="I16" i="1"/>
  <c r="N16" i="1" s="1"/>
  <c r="I14" i="1"/>
  <c r="N14" i="1" s="1"/>
  <c r="I12" i="1"/>
  <c r="N12" i="1" s="1"/>
  <c r="I17" i="1"/>
  <c r="I9" i="1"/>
  <c r="N9" i="1" s="1"/>
  <c r="I19" i="1"/>
  <c r="N19" i="1" s="1"/>
  <c r="I11" i="1"/>
  <c r="N11" i="1" s="1"/>
  <c r="I22" i="1"/>
  <c r="N22" i="1" s="1"/>
  <c r="I18" i="1"/>
  <c r="N18" i="1" s="1"/>
  <c r="I21" i="1"/>
  <c r="I20" i="1"/>
  <c r="N20" i="1" s="1"/>
  <c r="I8" i="1"/>
  <c r="N8" i="1" s="1"/>
  <c r="I23" i="1"/>
  <c r="N23" i="1" s="1"/>
  <c r="I24" i="1"/>
  <c r="I25" i="1"/>
  <c r="I26" i="1"/>
  <c r="N26" i="1" s="1"/>
  <c r="I27" i="1"/>
  <c r="N27" i="1" s="1"/>
  <c r="I6" i="1"/>
  <c r="I28" i="1"/>
  <c r="I29" i="1"/>
  <c r="I30" i="1"/>
  <c r="N30" i="1" s="1"/>
  <c r="I31" i="1"/>
  <c r="N31" i="1" s="1"/>
  <c r="I5" i="1"/>
  <c r="I12" i="2"/>
  <c r="N12" i="2" s="1"/>
  <c r="I10" i="2"/>
  <c r="N10" i="2" s="1"/>
  <c r="I8" i="2"/>
  <c r="N8" i="2" s="1"/>
  <c r="I13" i="2"/>
  <c r="N13" i="2" s="1"/>
  <c r="I5" i="2"/>
  <c r="N5" i="2" s="1"/>
  <c r="I9" i="2"/>
  <c r="I7" i="2"/>
  <c r="N7" i="2" s="1"/>
  <c r="I21" i="2"/>
  <c r="N21" i="2" s="1"/>
  <c r="I6" i="2"/>
  <c r="I22" i="2"/>
  <c r="N22" i="2" s="1"/>
  <c r="I23" i="2"/>
  <c r="N23" i="2" s="1"/>
  <c r="I14" i="2"/>
  <c r="N14" i="2" s="1"/>
  <c r="I24" i="2"/>
  <c r="I11" i="2"/>
  <c r="N11" i="2" s="1"/>
  <c r="I16" i="2"/>
  <c r="N16" i="2" s="1"/>
  <c r="I15" i="2"/>
  <c r="I17" i="2"/>
  <c r="N17" i="2" s="1"/>
  <c r="I18" i="2"/>
  <c r="N18" i="2" s="1"/>
  <c r="I19" i="2"/>
  <c r="N19" i="2" s="1"/>
  <c r="I20" i="2"/>
  <c r="I4" i="2"/>
  <c r="N4" i="2" s="1"/>
</calcChain>
</file>

<file path=xl/sharedStrings.xml><?xml version="1.0" encoding="utf-8"?>
<sst xmlns="http://schemas.openxmlformats.org/spreadsheetml/2006/main" count="331" uniqueCount="219">
  <si>
    <t>Z1</t>
  </si>
  <si>
    <t>Naam Ruiter</t>
  </si>
  <si>
    <t>Rijvereniging</t>
  </si>
  <si>
    <t>Naam Paard</t>
  </si>
  <si>
    <t xml:space="preserve">PLAATS </t>
  </si>
  <si>
    <t xml:space="preserve">SEL punten </t>
  </si>
  <si>
    <t xml:space="preserve">SEL punten  </t>
  </si>
  <si>
    <t>totaal punten</t>
  </si>
  <si>
    <t>som vd plaatsen</t>
  </si>
  <si>
    <t>Plaats PDD</t>
  </si>
  <si>
    <t>SAKINA VAN DIJCK</t>
  </si>
  <si>
    <t>MORKHOVEN</t>
  </si>
  <si>
    <t>SUMATRA A.H.</t>
  </si>
  <si>
    <t>STIJN ROMBOUTS</t>
  </si>
  <si>
    <t>SINT LENAARTS</t>
  </si>
  <si>
    <t>REBEL KING</t>
  </si>
  <si>
    <t>ILONKA HEYLEN</t>
  </si>
  <si>
    <t>SCHRIEK</t>
  </si>
  <si>
    <t>FÜRST HAEPKE</t>
  </si>
  <si>
    <t>JERRY VERELST</t>
  </si>
  <si>
    <t>LICHTAART</t>
  </si>
  <si>
    <t>ORION VAN HET WOLFSHOF</t>
  </si>
  <si>
    <t>NOIR AMOUR VAN HET WOLFSHOF</t>
  </si>
  <si>
    <t>CLEO DE BACKER</t>
  </si>
  <si>
    <t>NOORDERWIJK</t>
  </si>
  <si>
    <t>CHARME VAN ROSSEMHOF Z</t>
  </si>
  <si>
    <t>MEREL VERBRUGGEN</t>
  </si>
  <si>
    <t>KONTICH</t>
  </si>
  <si>
    <t>MAJESTIC VAN ''T STEENPUTTENHOF</t>
  </si>
  <si>
    <t>CAROLIEN BAX</t>
  </si>
  <si>
    <t>POPPEL</t>
  </si>
  <si>
    <t>KAIPIROSA</t>
  </si>
  <si>
    <t>MICHIEL VOETEN</t>
  </si>
  <si>
    <t>RIJKEVORSEL</t>
  </si>
  <si>
    <t>IDOOL VAN DE SCHOORSCHEHEIDE</t>
  </si>
  <si>
    <t>JOHAN OOMS</t>
  </si>
  <si>
    <t>KASPAR VAN DE MOLENDRIESHOEVE</t>
  </si>
  <si>
    <t>AN SMITS</t>
  </si>
  <si>
    <t>SCHOONBROEK</t>
  </si>
  <si>
    <t>KWARRANTY</t>
  </si>
  <si>
    <t>MAARTEN NUYTS</t>
  </si>
  <si>
    <t>GENTLEMAN E</t>
  </si>
  <si>
    <t>CAROLINE VANDENBORNE</t>
  </si>
  <si>
    <t>TURNHOUT</t>
  </si>
  <si>
    <t>BOHÈME VD BOSCHBEMDEN</t>
  </si>
  <si>
    <t>INE BAUWERAERTS</t>
  </si>
  <si>
    <t>WEELDE RAVELS</t>
  </si>
  <si>
    <t>BON VIVANT</t>
  </si>
  <si>
    <t>ELLE MACHILSEN</t>
  </si>
  <si>
    <t>ARENDONK</t>
  </si>
  <si>
    <t>H-NAVARONE VAN HET KIEVITSVEN</t>
  </si>
  <si>
    <t>MARTINE MICHIELS</t>
  </si>
  <si>
    <t>HEIST OP DEN BERG</t>
  </si>
  <si>
    <t>POMPIDOU VAN DEN KIEVIT</t>
  </si>
  <si>
    <t>RENO GEERTS</t>
  </si>
  <si>
    <t>HERENTHOUT</t>
  </si>
  <si>
    <t>IZARA VAN HET LANGENHOF</t>
  </si>
  <si>
    <t>LIESBET VAN DESSEL</t>
  </si>
  <si>
    <t>ROCCO W.</t>
  </si>
  <si>
    <t>CAROLINE VAN DER HEYDEN</t>
  </si>
  <si>
    <t>GREGO</t>
  </si>
  <si>
    <t>NATALIE VERMEULEN</t>
  </si>
  <si>
    <t>FIRENA P</t>
  </si>
  <si>
    <t>NATHALIE DE WOLF</t>
  </si>
  <si>
    <t>BRECHT</t>
  </si>
  <si>
    <t>EXILIA</t>
  </si>
  <si>
    <t>PEGGY VERVOORT</t>
  </si>
  <si>
    <t>GEEL TEN AARD</t>
  </si>
  <si>
    <t>ANOUK VAN DIJK</t>
  </si>
  <si>
    <t>CAROLINE CLAES</t>
  </si>
  <si>
    <t>FELI''S ROTSPON</t>
  </si>
  <si>
    <t>SUPERMARIO VAN DE HOENDERHEIDE</t>
  </si>
  <si>
    <t>Z2</t>
  </si>
  <si>
    <t>SOPHIE BATAILLIE</t>
  </si>
  <si>
    <t>GUESS WHO</t>
  </si>
  <si>
    <t>SANNE SOETEMANS</t>
  </si>
  <si>
    <t>GROBBENDONK</t>
  </si>
  <si>
    <t>KULDERZIPKE VAN '' T KERSTENHOF</t>
  </si>
  <si>
    <t>RUTGER WENS</t>
  </si>
  <si>
    <t>EXOTICO VAN DE KEMPENHOEVE</t>
  </si>
  <si>
    <t>HANNE COOLS</t>
  </si>
  <si>
    <t>HOOGSTRATEN</t>
  </si>
  <si>
    <t>LADY LY</t>
  </si>
  <si>
    <t>AN LENAERTS</t>
  </si>
  <si>
    <t>PULDERBOS</t>
  </si>
  <si>
    <t>ZARAGOZA</t>
  </si>
  <si>
    <t>VALERIE CASTERMANS</t>
  </si>
  <si>
    <t>MOURADI VAN DE HEYVELDEN</t>
  </si>
  <si>
    <t>JANA QUIRIJNEN</t>
  </si>
  <si>
    <t>MERKSPLAS</t>
  </si>
  <si>
    <t>FAME</t>
  </si>
  <si>
    <t>HANNE GORIS</t>
  </si>
  <si>
    <t>NOTIFY CASTANOO</t>
  </si>
  <si>
    <t>KATRIEN VERVECKEN</t>
  </si>
  <si>
    <t>DONOVAN</t>
  </si>
  <si>
    <t>SENNE SCHOORS</t>
  </si>
  <si>
    <t>JAGGER JUNA</t>
  </si>
  <si>
    <t>WINI VERVOORT</t>
  </si>
  <si>
    <t>ZOERSEL</t>
  </si>
  <si>
    <t>FAIRYTHALE</t>
  </si>
  <si>
    <t>DIRK BOONS</t>
  </si>
  <si>
    <t>MOL ACHTERBOS</t>
  </si>
  <si>
    <t>LOUISE</t>
  </si>
  <si>
    <t>DAVY GORIS</t>
  </si>
  <si>
    <t>CONTADOR Z</t>
  </si>
  <si>
    <t>LEENTJE COOLS</t>
  </si>
  <si>
    <t>KALMTHOUT ACHTERBROEK</t>
  </si>
  <si>
    <t>FIËRA-N</t>
  </si>
  <si>
    <t>MARC VERVECKEN</t>
  </si>
  <si>
    <t>ONA VAN DE WATERKANT</t>
  </si>
  <si>
    <t>PAUL VERSCHUEREN</t>
  </si>
  <si>
    <t>OELEGEM</t>
  </si>
  <si>
    <t>HAPPY ATLITA</t>
  </si>
  <si>
    <t>LAUREN RENDERS</t>
  </si>
  <si>
    <t>GIERLE</t>
  </si>
  <si>
    <t>NOBLESSE VAN ERPEKOM Z</t>
  </si>
  <si>
    <t>INES DE ROOVER</t>
  </si>
  <si>
    <t>FLEUR</t>
  </si>
  <si>
    <t>ZZ</t>
  </si>
  <si>
    <t>SIR CLASSIC</t>
  </si>
  <si>
    <t>ANOEK OP DEN KAMP</t>
  </si>
  <si>
    <t>OUD TURNHOUT</t>
  </si>
  <si>
    <t>KEANDRO FARENA</t>
  </si>
  <si>
    <t>VEERLE OOSTVOGELS</t>
  </si>
  <si>
    <t>BEERSE</t>
  </si>
  <si>
    <t>HALL-ELUJAH</t>
  </si>
  <si>
    <t>CHARLOTTE MAST</t>
  </si>
  <si>
    <t>EXPLOSIVE VAN DE KEMPENHOEVE</t>
  </si>
  <si>
    <t>ANNELIES VAN LOOVEREN</t>
  </si>
  <si>
    <t>ODESSA VAN ''T GESTELHOF</t>
  </si>
  <si>
    <t>JACKIE O DDJ</t>
  </si>
  <si>
    <t>JOPLIN VAN DE HOUTHOEVE</t>
  </si>
  <si>
    <t>SOFIE RIJNDERS</t>
  </si>
  <si>
    <t>NATCHERA-G</t>
  </si>
  <si>
    <t>LISA BOONEN</t>
  </si>
  <si>
    <t>MEERHOUT</t>
  </si>
  <si>
    <t>DON TRISTAR VAN HET TRICHELHOF</t>
  </si>
  <si>
    <t>STEFANY DIELTJENS</t>
  </si>
  <si>
    <t>BROECHEM</t>
  </si>
  <si>
    <t>IL LOCCO VAN HET MOLENZICHT</t>
  </si>
  <si>
    <t>GERY SELLESLAGH</t>
  </si>
  <si>
    <t>LEEST</t>
  </si>
  <si>
    <t>LI ''H''</t>
  </si>
  <si>
    <t>KRIS DAEMS</t>
  </si>
  <si>
    <t>I´M JACKSSON DE ROMME</t>
  </si>
  <si>
    <t xml:space="preserve">GAPACHE </t>
  </si>
  <si>
    <t>SARAH LUCK</t>
  </si>
  <si>
    <t>OH SO SPECIAL VAN HET MOLENZICHT</t>
  </si>
  <si>
    <t>SENNE GORIS</t>
  </si>
  <si>
    <t>LURAAN-H</t>
  </si>
  <si>
    <t>FLEUR SOMERS</t>
  </si>
  <si>
    <t>KALMTHOUT</t>
  </si>
  <si>
    <t>BARON V H GESTELHOF</t>
  </si>
  <si>
    <t>INGE DECKX</t>
  </si>
  <si>
    <t>DESSEL</t>
  </si>
  <si>
    <t>MIRACLE MESSI</t>
  </si>
  <si>
    <t>RIK LOODTS</t>
  </si>
  <si>
    <t>ICARUS VAN DE KWADE HEYDE</t>
  </si>
  <si>
    <t>CAROLINE VAN DOOREN</t>
  </si>
  <si>
    <t>GAELLE</t>
  </si>
  <si>
    <t>RAMOON V H T KERSTENHOF</t>
  </si>
  <si>
    <t>LIESELOTTE JANSSENS</t>
  </si>
  <si>
    <t>LISBON</t>
  </si>
  <si>
    <t>POLINE FRANK</t>
  </si>
  <si>
    <t>RANST</t>
  </si>
  <si>
    <t>IGAZU V H EPELAAR</t>
  </si>
  <si>
    <t>TINNE VANHOOF</t>
  </si>
  <si>
    <t>WORTEL</t>
  </si>
  <si>
    <t>HERA V.H. SLUISHOF</t>
  </si>
  <si>
    <t xml:space="preserve">M1 </t>
  </si>
  <si>
    <t>SEYEN SARAH</t>
  </si>
  <si>
    <t xml:space="preserve">WESTERLO </t>
  </si>
  <si>
    <t>BELLA LINA</t>
  </si>
  <si>
    <t>VAN SPRENGEL DORIEN</t>
  </si>
  <si>
    <t>ST LENAARTS</t>
  </si>
  <si>
    <t>Q-TEE</t>
  </si>
  <si>
    <t>GOIRIS HANNE</t>
  </si>
  <si>
    <t>BORNEM</t>
  </si>
  <si>
    <t>QUOKITA VH NONNENBOS</t>
  </si>
  <si>
    <t>GOOSSENAERTS ELLEN</t>
  </si>
  <si>
    <t>GOLDSTAR</t>
  </si>
  <si>
    <t>VAN DEN BULCKE ELS</t>
  </si>
  <si>
    <t>HINGENE</t>
  </si>
  <si>
    <t>RAFIKI</t>
  </si>
  <si>
    <t>CELIKER SEVGI</t>
  </si>
  <si>
    <t>LIPPELO</t>
  </si>
  <si>
    <t>FIRTS BALLERINA</t>
  </si>
  <si>
    <t>RENS SOFIE</t>
  </si>
  <si>
    <t>LIMITED EDITION</t>
  </si>
  <si>
    <t>VAN GOOLEN JILL</t>
  </si>
  <si>
    <t>NADIA M</t>
  </si>
  <si>
    <t>SMET LAURA</t>
  </si>
  <si>
    <t>JAFFA KF</t>
  </si>
  <si>
    <t>VAN DER STAPPEN LIES</t>
  </si>
  <si>
    <t>ARGENTINA JH Z</t>
  </si>
  <si>
    <t xml:space="preserve">M2 </t>
  </si>
  <si>
    <t>GIOS LARS</t>
  </si>
  <si>
    <t>GRENNACHE-A</t>
  </si>
  <si>
    <t>VAN HOECK INE</t>
  </si>
  <si>
    <t>ODENI VD SMOUTMOLEN</t>
  </si>
  <si>
    <t>CLYMANS CINDY</t>
  </si>
  <si>
    <t>PUURS</t>
  </si>
  <si>
    <t>LIMONCELLA TCE</t>
  </si>
  <si>
    <t>CRETS MAXIME</t>
  </si>
  <si>
    <t>DI AMO</t>
  </si>
  <si>
    <t>VAN DE PEER RENEE</t>
  </si>
  <si>
    <t>ON TIME D '15</t>
  </si>
  <si>
    <t>BOGAERTS VEERLE</t>
  </si>
  <si>
    <t>DESCUDIN VD JOMAHEIDE</t>
  </si>
  <si>
    <t>VAN DE ZWOL DANIQUE</t>
  </si>
  <si>
    <t>JANE V D LINTSE HEIDE</t>
  </si>
  <si>
    <t>DE WOLF SELINA</t>
  </si>
  <si>
    <t>EVARRA</t>
  </si>
  <si>
    <t>VOET DIRK</t>
  </si>
  <si>
    <t>HIP HOP</t>
  </si>
  <si>
    <t>VERLOY LAURE</t>
  </si>
  <si>
    <t>HERIZARMA</t>
  </si>
  <si>
    <t>SELECTIE NAT.INDOOR     20/04/24</t>
  </si>
  <si>
    <t>SELECTIE  NAT. INDOOR    20/04/2024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</si>
</sst>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C68A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9">
    <xf numFmtId="0" fontId="0" fillId="0" borderId="0" xfId="0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textRotation="90"/>
    </xf>
    <xf numFmtId="0" fontId="7" fillId="3" borderId="5" xfId="0" applyFont="1" applyFill="1" applyBorder="1" applyAlignment="1">
      <alignment horizontal="center" textRotation="90" wrapText="1"/>
    </xf>
    <xf numFmtId="0" fontId="9" fillId="0" borderId="5" xfId="1" applyFont="1" applyBorder="1" applyAlignment="1">
      <alignment horizontal="center" textRotation="90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/>
    <xf numFmtId="0" fontId="10" fillId="0" borderId="1" xfId="0" applyFont="1" applyBorder="1"/>
    <xf numFmtId="0" fontId="5" fillId="0" borderId="1" xfId="0" applyFont="1" applyBorder="1"/>
    <xf numFmtId="0" fontId="10" fillId="0" borderId="0" xfId="0" applyFont="1" applyAlignment="1">
      <alignment vertical="center"/>
    </xf>
    <xf numFmtId="0" fontId="14" fillId="0" borderId="1" xfId="2" applyFont="1" applyBorder="1" applyAlignment="1">
      <alignment vertical="center" readingOrder="1"/>
    </xf>
    <xf numFmtId="0" fontId="1" fillId="0" borderId="0" xfId="0" applyFont="1" applyAlignment="1">
      <alignment vertical="center"/>
    </xf>
    <xf numFmtId="0" fontId="0" fillId="0" borderId="6" xfId="0" applyBorder="1"/>
    <xf numFmtId="0" fontId="11" fillId="0" borderId="6" xfId="0" applyFont="1" applyBorder="1"/>
    <xf numFmtId="0" fontId="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1" xfId="2" applyFont="1" applyBorder="1" applyAlignment="1">
      <alignment vertical="center" readingOrder="1"/>
    </xf>
    <xf numFmtId="0" fontId="1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4" fillId="0" borderId="0" xfId="2" applyFont="1" applyAlignment="1">
      <alignment vertical="center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10" fillId="3" borderId="0" xfId="0" applyFont="1" applyFill="1" applyAlignment="1">
      <alignment vertical="center"/>
    </xf>
    <xf numFmtId="0" fontId="15" fillId="0" borderId="0" xfId="2" applyFont="1" applyAlignment="1">
      <alignment vertical="center" readingOrder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9" fillId="0" borderId="0" xfId="0" applyFont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textRotation="90"/>
    </xf>
    <xf numFmtId="0" fontId="7" fillId="0" borderId="6" xfId="0" applyFont="1" applyBorder="1" applyAlignment="1">
      <alignment horizontal="center" textRotation="90" wrapText="1"/>
    </xf>
    <xf numFmtId="0" fontId="9" fillId="0" borderId="1" xfId="1" applyFont="1" applyBorder="1" applyAlignment="1">
      <alignment horizontal="center" textRotation="90"/>
    </xf>
    <xf numFmtId="0" fontId="10" fillId="0" borderId="4" xfId="2" applyFont="1" applyBorder="1" applyAlignment="1">
      <alignment vertical="center" readingOrder="1"/>
    </xf>
    <xf numFmtId="0" fontId="10" fillId="0" borderId="1" xfId="2" applyFont="1" applyBorder="1" applyAlignment="1">
      <alignment vertical="center" readingOrder="1"/>
    </xf>
    <xf numFmtId="0" fontId="1" fillId="0" borderId="1" xfId="0" applyFont="1" applyBorder="1"/>
    <xf numFmtId="0" fontId="24" fillId="0" borderId="1" xfId="0" applyFont="1" applyBorder="1"/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4" fillId="0" borderId="0" xfId="0" applyFont="1"/>
    <xf numFmtId="0" fontId="10" fillId="0" borderId="4" xfId="0" applyFont="1" applyBorder="1"/>
    <xf numFmtId="0" fontId="10" fillId="0" borderId="0" xfId="2" applyFont="1" applyAlignment="1">
      <alignment vertical="center" readingOrder="1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wrapText="1"/>
    </xf>
    <xf numFmtId="0" fontId="10" fillId="0" borderId="2" xfId="2" applyFont="1" applyBorder="1" applyAlignment="1">
      <alignment vertical="center" readingOrder="1"/>
    </xf>
    <xf numFmtId="0" fontId="22" fillId="0" borderId="0" xfId="0" applyFont="1"/>
    <xf numFmtId="0" fontId="16" fillId="0" borderId="4" xfId="2" applyFont="1" applyBorder="1" applyAlignment="1">
      <alignment vertical="center" readingOrder="1"/>
    </xf>
    <xf numFmtId="0" fontId="16" fillId="0" borderId="2" xfId="2" applyFont="1" applyBorder="1" applyAlignment="1">
      <alignment vertical="center" readingOrder="1"/>
    </xf>
    <xf numFmtId="0" fontId="16" fillId="0" borderId="1" xfId="2" applyFont="1" applyBorder="1" applyAlignment="1">
      <alignment vertical="center" readingOrder="1"/>
    </xf>
    <xf numFmtId="0" fontId="1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5" xfId="0" applyFont="1" applyBorder="1"/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6" fillId="0" borderId="1" xfId="0" applyFont="1" applyBorder="1"/>
    <xf numFmtId="0" fontId="0" fillId="0" borderId="2" xfId="0" applyBorder="1"/>
    <xf numFmtId="0" fontId="4" fillId="0" borderId="1" xfId="0" applyFont="1" applyBorder="1" applyAlignment="1">
      <alignment horizontal="right" vertical="center" indent="1"/>
    </xf>
    <xf numFmtId="0" fontId="10" fillId="2" borderId="1" xfId="0" applyFont="1" applyFill="1" applyBorder="1" applyAlignment="1">
      <alignment vertical="center"/>
    </xf>
    <xf numFmtId="0" fontId="0" fillId="2" borderId="1" xfId="0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0" fillId="2" borderId="1" xfId="0" applyFont="1" applyFill="1" applyBorder="1"/>
    <xf numFmtId="0" fontId="5" fillId="2" borderId="1" xfId="0" applyFont="1" applyFill="1" applyBorder="1"/>
    <xf numFmtId="0" fontId="12" fillId="2" borderId="1" xfId="0" applyFont="1" applyFill="1" applyBorder="1"/>
    <xf numFmtId="0" fontId="10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4" xfId="2" applyFont="1" applyFill="1" applyBorder="1" applyAlignment="1">
      <alignment vertical="center" readingOrder="1"/>
    </xf>
    <xf numFmtId="0" fontId="0" fillId="2" borderId="2" xfId="0" applyFill="1" applyBorder="1"/>
    <xf numFmtId="0" fontId="10" fillId="2" borderId="1" xfId="2" applyFont="1" applyFill="1" applyBorder="1" applyAlignment="1">
      <alignment vertical="center" readingOrder="1"/>
    </xf>
    <xf numFmtId="0" fontId="2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2" borderId="2" xfId="2" applyFont="1" applyFill="1" applyBorder="1" applyAlignment="1">
      <alignment vertical="center" readingOrder="1"/>
    </xf>
    <xf numFmtId="0" fontId="22" fillId="2" borderId="1" xfId="0" applyFont="1" applyFill="1" applyBorder="1"/>
    <xf numFmtId="0" fontId="2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2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0" fillId="2" borderId="6" xfId="0" applyFill="1" applyBorder="1"/>
    <xf numFmtId="0" fontId="11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2" fillId="0" borderId="1" xfId="0" applyFont="1" applyBorder="1"/>
    <xf numFmtId="0" fontId="29" fillId="0" borderId="1" xfId="0" applyFont="1" applyBorder="1"/>
    <xf numFmtId="0" fontId="2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" xfId="2" xr:uid="{F2DE3D8E-F2CF-423F-A20E-BD1CCF9F92F4}"/>
    <cellStyle name="Standaard" xfId="0" builtinId="0"/>
    <cellStyle name="Standaard 2" xfId="1" xr:uid="{53A2CD85-9570-4D9F-99CA-1492EC01D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E874-13BC-48EC-801F-7486504C2C41}">
  <dimension ref="A1:Q28"/>
  <sheetViews>
    <sheetView workbookViewId="0">
      <selection activeCell="D1" sqref="D1:P1"/>
    </sheetView>
  </sheetViews>
  <sheetFormatPr defaultRowHeight="14.4" x14ac:dyDescent="0.3"/>
  <cols>
    <col min="1" max="1" width="4.88671875" customWidth="1"/>
    <col min="2" max="2" width="25.44140625" customWidth="1"/>
    <col min="3" max="3" width="18.44140625" customWidth="1"/>
    <col min="4" max="4" width="23.88671875" customWidth="1"/>
    <col min="5" max="10" width="5.21875" customWidth="1"/>
    <col min="11" max="11" width="3.77734375" customWidth="1"/>
    <col min="12" max="12" width="3.6640625" customWidth="1"/>
    <col min="13" max="15" width="5.21875" customWidth="1"/>
    <col min="16" max="16" width="7" customWidth="1"/>
  </cols>
  <sheetData>
    <row r="1" spans="1:17" ht="23.4" x14ac:dyDescent="0.45">
      <c r="A1" s="15"/>
      <c r="B1" s="118" t="s">
        <v>169</v>
      </c>
      <c r="C1" s="15"/>
      <c r="D1" s="121" t="s">
        <v>218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ht="23.4" x14ac:dyDescent="0.45">
      <c r="A2" s="15"/>
      <c r="B2" s="46"/>
      <c r="C2" s="47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</row>
    <row r="3" spans="1:17" ht="88.2" x14ac:dyDescent="0.3">
      <c r="A3" s="15"/>
      <c r="B3" s="48" t="s">
        <v>1</v>
      </c>
      <c r="C3" s="49" t="s">
        <v>2</v>
      </c>
      <c r="D3" s="50" t="s">
        <v>3</v>
      </c>
      <c r="E3" s="9" t="s">
        <v>4</v>
      </c>
      <c r="F3" s="10" t="s">
        <v>5</v>
      </c>
      <c r="G3" s="11" t="s">
        <v>4</v>
      </c>
      <c r="H3" s="12" t="s">
        <v>6</v>
      </c>
      <c r="I3" s="11" t="s">
        <v>4</v>
      </c>
      <c r="J3" s="12" t="s">
        <v>6</v>
      </c>
      <c r="K3" s="11" t="s">
        <v>7</v>
      </c>
      <c r="L3" s="11" t="s">
        <v>8</v>
      </c>
      <c r="M3" s="51" t="s">
        <v>9</v>
      </c>
      <c r="N3" s="52" t="s">
        <v>5</v>
      </c>
      <c r="O3" s="52"/>
      <c r="P3" s="53" t="s">
        <v>7</v>
      </c>
    </row>
    <row r="4" spans="1:17" x14ac:dyDescent="0.3">
      <c r="A4" s="15"/>
      <c r="B4" s="54"/>
      <c r="C4" s="55"/>
      <c r="D4" s="55"/>
      <c r="E4" s="15"/>
      <c r="F4" s="56"/>
      <c r="G4" s="20"/>
      <c r="H4" s="56"/>
      <c r="I4" s="20"/>
      <c r="J4" s="56"/>
      <c r="K4" s="57"/>
      <c r="L4" s="58"/>
      <c r="M4" s="58"/>
      <c r="N4" s="59"/>
      <c r="O4" s="59"/>
      <c r="P4" s="15"/>
    </row>
    <row r="5" spans="1:17" x14ac:dyDescent="0.3">
      <c r="A5" s="93">
        <v>1</v>
      </c>
      <c r="B5" s="103" t="s">
        <v>187</v>
      </c>
      <c r="C5" s="105" t="s">
        <v>46</v>
      </c>
      <c r="D5" s="105" t="s">
        <v>188</v>
      </c>
      <c r="E5" s="98">
        <v>6</v>
      </c>
      <c r="F5" s="99">
        <v>2</v>
      </c>
      <c r="G5" s="98">
        <v>8</v>
      </c>
      <c r="H5" s="99">
        <v>1</v>
      </c>
      <c r="I5" s="98"/>
      <c r="J5" s="100">
        <f t="shared" ref="J5:J14" si="0">F5+H5</f>
        <v>3</v>
      </c>
      <c r="K5" s="100"/>
      <c r="L5" s="98"/>
      <c r="M5" s="98">
        <v>1</v>
      </c>
      <c r="N5" s="107">
        <v>20</v>
      </c>
      <c r="O5" s="107"/>
      <c r="P5" s="100">
        <f>J5+N5</f>
        <v>23</v>
      </c>
    </row>
    <row r="6" spans="1:17" x14ac:dyDescent="0.3">
      <c r="A6" s="93">
        <v>2</v>
      </c>
      <c r="B6" s="103" t="s">
        <v>184</v>
      </c>
      <c r="C6" s="105" t="s">
        <v>185</v>
      </c>
      <c r="D6" s="105" t="s">
        <v>186</v>
      </c>
      <c r="E6" s="98">
        <v>9</v>
      </c>
      <c r="F6" s="99">
        <v>1</v>
      </c>
      <c r="G6" s="98">
        <v>4</v>
      </c>
      <c r="H6" s="99">
        <v>4</v>
      </c>
      <c r="I6" s="98"/>
      <c r="J6" s="100">
        <f t="shared" si="0"/>
        <v>5</v>
      </c>
      <c r="K6" s="100"/>
      <c r="L6" s="98"/>
      <c r="M6" s="98">
        <v>2</v>
      </c>
      <c r="N6" s="107">
        <v>15</v>
      </c>
      <c r="O6" s="107"/>
      <c r="P6" s="100">
        <f>J6+N6</f>
        <v>20</v>
      </c>
    </row>
    <row r="7" spans="1:17" x14ac:dyDescent="0.3">
      <c r="A7" s="93">
        <v>3</v>
      </c>
      <c r="B7" s="103" t="s">
        <v>170</v>
      </c>
      <c r="C7" s="105" t="s">
        <v>171</v>
      </c>
      <c r="D7" s="105" t="s">
        <v>172</v>
      </c>
      <c r="E7" s="98">
        <v>1</v>
      </c>
      <c r="F7" s="99">
        <f>+H7</f>
        <v>10</v>
      </c>
      <c r="G7" s="98">
        <v>1</v>
      </c>
      <c r="H7" s="99">
        <v>10</v>
      </c>
      <c r="I7" s="98"/>
      <c r="J7" s="100">
        <f t="shared" si="0"/>
        <v>20</v>
      </c>
      <c r="K7" s="100"/>
      <c r="L7" s="98"/>
      <c r="M7" s="98"/>
      <c r="N7" s="107"/>
      <c r="O7" s="107"/>
      <c r="P7" s="100">
        <v>20</v>
      </c>
    </row>
    <row r="8" spans="1:17" x14ac:dyDescent="0.3">
      <c r="A8" s="15">
        <v>4</v>
      </c>
      <c r="B8" s="62" t="s">
        <v>176</v>
      </c>
      <c r="C8" s="20" t="s">
        <v>177</v>
      </c>
      <c r="D8" s="20" t="s">
        <v>178</v>
      </c>
      <c r="E8" s="20">
        <v>2</v>
      </c>
      <c r="F8" s="21">
        <v>7</v>
      </c>
      <c r="G8" s="20">
        <v>5</v>
      </c>
      <c r="H8" s="21">
        <v>3</v>
      </c>
      <c r="I8" s="20"/>
      <c r="J8" s="19">
        <f t="shared" si="0"/>
        <v>10</v>
      </c>
      <c r="K8" s="19"/>
      <c r="L8" s="20"/>
      <c r="M8" s="20">
        <v>4</v>
      </c>
      <c r="N8" s="60">
        <v>8</v>
      </c>
      <c r="O8" s="60"/>
      <c r="P8" s="19">
        <f t="shared" ref="P8:P14" si="1">J8+N8</f>
        <v>18</v>
      </c>
    </row>
    <row r="9" spans="1:17" x14ac:dyDescent="0.3">
      <c r="A9" s="15">
        <v>5</v>
      </c>
      <c r="B9" s="54" t="s">
        <v>181</v>
      </c>
      <c r="C9" s="55" t="s">
        <v>182</v>
      </c>
      <c r="D9" s="55" t="s">
        <v>183</v>
      </c>
      <c r="E9" s="20">
        <v>3</v>
      </c>
      <c r="F9" s="21">
        <v>5</v>
      </c>
      <c r="G9" s="20">
        <v>7</v>
      </c>
      <c r="H9" s="21">
        <v>1</v>
      </c>
      <c r="I9" s="20"/>
      <c r="J9" s="19">
        <f t="shared" si="0"/>
        <v>6</v>
      </c>
      <c r="K9" s="19"/>
      <c r="L9" s="20"/>
      <c r="M9" s="20">
        <v>3</v>
      </c>
      <c r="N9" s="60">
        <v>11</v>
      </c>
      <c r="O9" s="60"/>
      <c r="P9" s="19">
        <f t="shared" si="1"/>
        <v>17</v>
      </c>
      <c r="Q9" s="61"/>
    </row>
    <row r="10" spans="1:17" x14ac:dyDescent="0.3">
      <c r="A10" s="15">
        <v>6</v>
      </c>
      <c r="B10" s="54" t="s">
        <v>173</v>
      </c>
      <c r="C10" s="55" t="s">
        <v>174</v>
      </c>
      <c r="D10" s="55" t="s">
        <v>175</v>
      </c>
      <c r="E10" s="20">
        <v>4</v>
      </c>
      <c r="F10" s="21">
        <v>4</v>
      </c>
      <c r="G10" s="20">
        <v>2</v>
      </c>
      <c r="H10" s="21">
        <v>7</v>
      </c>
      <c r="I10" s="20"/>
      <c r="J10" s="19">
        <f t="shared" si="0"/>
        <v>11</v>
      </c>
      <c r="K10" s="19"/>
      <c r="L10" s="20"/>
      <c r="M10" s="20">
        <v>6</v>
      </c>
      <c r="N10" s="60">
        <v>5</v>
      </c>
      <c r="O10" s="60"/>
      <c r="P10" s="19">
        <f t="shared" si="1"/>
        <v>16</v>
      </c>
      <c r="Q10" s="61"/>
    </row>
    <row r="11" spans="1:17" x14ac:dyDescent="0.3">
      <c r="A11" s="15">
        <v>7</v>
      </c>
      <c r="B11" s="54" t="s">
        <v>179</v>
      </c>
      <c r="C11" s="55" t="s">
        <v>81</v>
      </c>
      <c r="D11" s="55" t="s">
        <v>180</v>
      </c>
      <c r="E11" s="20">
        <v>5</v>
      </c>
      <c r="F11" s="21">
        <v>3</v>
      </c>
      <c r="G11" s="20">
        <v>3</v>
      </c>
      <c r="H11" s="21">
        <v>5</v>
      </c>
      <c r="I11" s="20"/>
      <c r="J11" s="19">
        <f t="shared" si="0"/>
        <v>8</v>
      </c>
      <c r="K11" s="19"/>
      <c r="L11" s="20"/>
      <c r="M11" s="20">
        <v>5</v>
      </c>
      <c r="N11" s="60">
        <v>6</v>
      </c>
      <c r="O11" s="60"/>
      <c r="P11" s="19">
        <f t="shared" si="1"/>
        <v>14</v>
      </c>
    </row>
    <row r="12" spans="1:17" x14ac:dyDescent="0.3">
      <c r="A12" s="15">
        <v>8</v>
      </c>
      <c r="B12" s="54" t="s">
        <v>189</v>
      </c>
      <c r="C12" s="55" t="s">
        <v>141</v>
      </c>
      <c r="D12" s="55" t="s">
        <v>190</v>
      </c>
      <c r="E12" s="20">
        <v>7</v>
      </c>
      <c r="F12" s="21">
        <v>1</v>
      </c>
      <c r="G12" s="20">
        <v>0</v>
      </c>
      <c r="H12" s="21">
        <v>0</v>
      </c>
      <c r="I12" s="20"/>
      <c r="J12" s="19">
        <f t="shared" si="0"/>
        <v>1</v>
      </c>
      <c r="K12" s="19"/>
      <c r="L12" s="20"/>
      <c r="M12" s="20"/>
      <c r="N12" s="60"/>
      <c r="O12" s="60"/>
      <c r="P12" s="19">
        <f t="shared" si="1"/>
        <v>1</v>
      </c>
    </row>
    <row r="13" spans="1:17" x14ac:dyDescent="0.3">
      <c r="A13" s="15">
        <v>9</v>
      </c>
      <c r="B13" s="62" t="s">
        <v>191</v>
      </c>
      <c r="C13" s="20" t="s">
        <v>98</v>
      </c>
      <c r="D13" s="20" t="s">
        <v>192</v>
      </c>
      <c r="E13" s="20">
        <v>8</v>
      </c>
      <c r="F13" s="21">
        <v>1</v>
      </c>
      <c r="G13" s="20">
        <v>0</v>
      </c>
      <c r="H13" s="21">
        <v>0</v>
      </c>
      <c r="I13" s="20"/>
      <c r="J13" s="19">
        <f t="shared" si="0"/>
        <v>1</v>
      </c>
      <c r="K13" s="19"/>
      <c r="L13" s="20"/>
      <c r="M13" s="20"/>
      <c r="N13" s="60"/>
      <c r="O13" s="60"/>
      <c r="P13" s="19">
        <f t="shared" si="1"/>
        <v>1</v>
      </c>
    </row>
    <row r="14" spans="1:17" x14ac:dyDescent="0.3">
      <c r="A14" s="15">
        <v>10</v>
      </c>
      <c r="B14" s="54" t="s">
        <v>193</v>
      </c>
      <c r="C14" s="55" t="s">
        <v>27</v>
      </c>
      <c r="D14" s="55" t="s">
        <v>194</v>
      </c>
      <c r="E14" s="20">
        <v>10</v>
      </c>
      <c r="F14" s="21">
        <v>1</v>
      </c>
      <c r="G14" s="20">
        <v>0</v>
      </c>
      <c r="H14" s="21">
        <v>0</v>
      </c>
      <c r="I14" s="20"/>
      <c r="J14" s="19">
        <f t="shared" si="0"/>
        <v>1</v>
      </c>
      <c r="K14" s="19"/>
      <c r="L14" s="20"/>
      <c r="M14" s="20"/>
      <c r="N14" s="60"/>
      <c r="O14" s="60"/>
      <c r="P14" s="19">
        <f t="shared" si="1"/>
        <v>1</v>
      </c>
    </row>
    <row r="15" spans="1:17" x14ac:dyDescent="0.3">
      <c r="A15" s="15"/>
      <c r="B15" s="54"/>
      <c r="C15" s="55"/>
      <c r="D15" s="55"/>
      <c r="E15" s="20"/>
      <c r="F15" s="20"/>
      <c r="G15" s="20"/>
      <c r="H15" s="20"/>
      <c r="I15" s="20"/>
      <c r="J15" s="20"/>
      <c r="K15" s="19"/>
      <c r="L15" s="20"/>
      <c r="M15" s="20"/>
      <c r="N15" s="60"/>
      <c r="O15" s="60"/>
      <c r="P15" s="57"/>
    </row>
    <row r="16" spans="1:17" x14ac:dyDescent="0.3">
      <c r="A16" s="15"/>
      <c r="B16" s="54"/>
      <c r="C16" s="55"/>
      <c r="D16" s="55"/>
      <c r="E16" s="20"/>
      <c r="F16" s="20"/>
      <c r="G16" s="20"/>
      <c r="H16" s="20"/>
      <c r="I16" s="20"/>
      <c r="J16" s="20"/>
      <c r="K16" s="19"/>
      <c r="L16" s="20"/>
      <c r="M16" s="20"/>
      <c r="N16" s="60"/>
      <c r="O16" s="60"/>
      <c r="P16" s="57"/>
    </row>
    <row r="17" spans="1:16" x14ac:dyDescent="0.3">
      <c r="A17" s="15"/>
      <c r="B17" s="54"/>
      <c r="C17" s="55"/>
      <c r="D17" s="55"/>
      <c r="E17" s="20"/>
      <c r="F17" s="20"/>
      <c r="G17" s="20"/>
      <c r="H17" s="20"/>
      <c r="I17" s="20"/>
      <c r="J17" s="20"/>
      <c r="K17" s="19"/>
      <c r="L17" s="20"/>
      <c r="M17" s="20"/>
      <c r="N17" s="60"/>
      <c r="O17" s="60"/>
      <c r="P17" s="57"/>
    </row>
    <row r="18" spans="1:16" x14ac:dyDescent="0.3">
      <c r="A18" s="15"/>
      <c r="B18" s="55"/>
      <c r="C18" s="55"/>
      <c r="D18" s="55"/>
      <c r="E18" s="20"/>
      <c r="F18" s="20"/>
      <c r="G18" s="20"/>
      <c r="H18" s="20"/>
      <c r="I18" s="20"/>
      <c r="J18" s="20"/>
      <c r="K18" s="19"/>
      <c r="L18" s="20"/>
      <c r="M18" s="20"/>
      <c r="N18" s="60"/>
      <c r="O18" s="60"/>
      <c r="P18" s="57"/>
    </row>
    <row r="19" spans="1:16" x14ac:dyDescent="0.3">
      <c r="B19" s="63"/>
      <c r="C19" s="63"/>
      <c r="D19" s="63"/>
      <c r="E19" s="64"/>
      <c r="F19" s="64"/>
      <c r="G19" s="64"/>
      <c r="H19" s="64"/>
      <c r="I19" s="65"/>
      <c r="J19" s="65"/>
      <c r="K19" s="66"/>
      <c r="L19" s="64"/>
      <c r="M19" s="64"/>
      <c r="N19" s="67"/>
      <c r="O19" s="67"/>
      <c r="P19" s="61"/>
    </row>
    <row r="20" spans="1:16" x14ac:dyDescent="0.3">
      <c r="B20" s="63"/>
      <c r="C20" s="63"/>
      <c r="D20" s="63"/>
      <c r="E20" s="64"/>
      <c r="F20" s="64"/>
      <c r="G20" s="64"/>
      <c r="H20" s="64"/>
      <c r="I20" s="64"/>
      <c r="J20" s="64"/>
      <c r="K20" s="66"/>
      <c r="L20" s="64"/>
      <c r="M20" s="64"/>
      <c r="N20" s="67"/>
      <c r="O20" s="67"/>
      <c r="P20" s="61"/>
    </row>
    <row r="21" spans="1:16" x14ac:dyDescent="0.3">
      <c r="B21" s="63"/>
      <c r="C21" s="63"/>
      <c r="D21" s="63"/>
      <c r="E21" s="64"/>
      <c r="F21" s="64"/>
      <c r="G21" s="64"/>
      <c r="H21" s="64"/>
      <c r="I21" s="64"/>
      <c r="J21" s="64"/>
      <c r="K21" s="66"/>
      <c r="L21" s="64"/>
      <c r="M21" s="64"/>
      <c r="N21" s="67"/>
      <c r="O21" s="67"/>
      <c r="P21" s="61"/>
    </row>
    <row r="22" spans="1:16" x14ac:dyDescent="0.3">
      <c r="B22" s="63"/>
      <c r="C22" s="63"/>
      <c r="D22" s="63"/>
      <c r="E22" s="64"/>
      <c r="F22" s="64"/>
      <c r="G22" s="64"/>
      <c r="H22" s="64"/>
      <c r="I22" s="64"/>
      <c r="J22" s="64"/>
      <c r="K22" s="66"/>
      <c r="L22" s="64"/>
      <c r="M22" s="64"/>
      <c r="N22" s="67"/>
      <c r="O22" s="67"/>
      <c r="P22" s="61"/>
    </row>
    <row r="23" spans="1:16" x14ac:dyDescent="0.3">
      <c r="B23" s="63"/>
      <c r="C23" s="63"/>
      <c r="D23" s="63"/>
      <c r="E23" s="64"/>
      <c r="F23" s="64"/>
      <c r="G23" s="64"/>
      <c r="H23" s="64"/>
      <c r="I23" s="64"/>
      <c r="J23" s="64"/>
      <c r="K23" s="66"/>
      <c r="L23" s="64"/>
      <c r="M23" s="64"/>
      <c r="N23" s="67"/>
      <c r="O23" s="67"/>
      <c r="P23" s="61"/>
    </row>
    <row r="24" spans="1:16" x14ac:dyDescent="0.3">
      <c r="B24" s="63"/>
      <c r="C24" s="63"/>
      <c r="D24" s="63"/>
      <c r="E24" s="64"/>
      <c r="F24" s="64"/>
      <c r="G24" s="64"/>
      <c r="H24" s="64"/>
      <c r="I24" s="64"/>
      <c r="J24" s="64"/>
      <c r="K24" s="66"/>
      <c r="L24" s="64"/>
      <c r="M24" s="64"/>
      <c r="N24" s="68"/>
      <c r="O24" s="68"/>
      <c r="P24" s="61"/>
    </row>
    <row r="25" spans="1:16" x14ac:dyDescent="0.3">
      <c r="B25" s="63"/>
      <c r="C25" s="63"/>
      <c r="D25" s="63"/>
      <c r="E25" s="64"/>
      <c r="F25" s="64"/>
      <c r="G25" s="64"/>
      <c r="H25" s="64"/>
      <c r="I25" s="64"/>
      <c r="J25" s="64"/>
      <c r="K25" s="66"/>
      <c r="L25" s="64"/>
      <c r="M25" s="64"/>
      <c r="N25" s="68"/>
      <c r="O25" s="68"/>
      <c r="P25" s="61"/>
    </row>
    <row r="26" spans="1:16" x14ac:dyDescent="0.3">
      <c r="B26" s="63"/>
      <c r="C26" s="63"/>
      <c r="D26" s="63"/>
      <c r="E26" s="64"/>
      <c r="F26" s="64"/>
      <c r="G26" s="64"/>
      <c r="H26" s="64"/>
      <c r="I26" s="64"/>
      <c r="J26" s="64"/>
      <c r="K26" s="66"/>
      <c r="L26" s="64"/>
      <c r="M26" s="64"/>
      <c r="N26" s="64"/>
      <c r="O26" s="64"/>
      <c r="P26" s="61"/>
    </row>
    <row r="27" spans="1:16" x14ac:dyDescent="0.3">
      <c r="B27" s="63"/>
      <c r="C27" s="63"/>
      <c r="D27" s="63"/>
      <c r="E27" s="64"/>
      <c r="F27" s="64"/>
      <c r="G27" s="64"/>
      <c r="H27" s="64"/>
      <c r="I27" s="64"/>
      <c r="J27" s="64"/>
      <c r="K27" s="66"/>
      <c r="L27" s="64"/>
      <c r="M27" s="64"/>
      <c r="N27" s="64"/>
      <c r="O27" s="64"/>
      <c r="P27" s="61"/>
    </row>
    <row r="28" spans="1:16" x14ac:dyDescent="0.3">
      <c r="B28" s="63"/>
      <c r="C28" s="63"/>
      <c r="D28" s="63"/>
      <c r="E28" s="64"/>
      <c r="F28" s="64"/>
      <c r="G28" s="64"/>
      <c r="H28" s="64"/>
      <c r="I28" s="64"/>
      <c r="J28" s="64"/>
      <c r="K28" s="66"/>
      <c r="L28" s="64"/>
      <c r="M28" s="64"/>
      <c r="N28" s="64"/>
      <c r="O28" s="64"/>
      <c r="P28" s="61"/>
    </row>
  </sheetData>
  <sortState xmlns:xlrd2="http://schemas.microsoft.com/office/spreadsheetml/2017/richdata2" ref="B6:P7">
    <sortCondition ref="B6:B7"/>
  </sortState>
  <mergeCells count="2">
    <mergeCell ref="D1:P1"/>
    <mergeCell ref="D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7B3C-4B72-40B9-9DF8-2A603E7905E9}">
  <dimension ref="A1:Q26"/>
  <sheetViews>
    <sheetView workbookViewId="0">
      <selection activeCell="A8" sqref="A8:D8"/>
    </sheetView>
  </sheetViews>
  <sheetFormatPr defaultRowHeight="14.4" x14ac:dyDescent="0.3"/>
  <cols>
    <col min="1" max="1" width="4.44140625" customWidth="1"/>
    <col min="2" max="2" width="25.44140625" customWidth="1"/>
    <col min="3" max="3" width="16.21875" customWidth="1"/>
    <col min="4" max="4" width="25.77734375" customWidth="1"/>
    <col min="5" max="10" width="5.21875" customWidth="1"/>
    <col min="11" max="12" width="5.33203125" customWidth="1"/>
    <col min="13" max="16" width="5.5546875" customWidth="1"/>
    <col min="17" max="17" width="6.44140625" customWidth="1"/>
  </cols>
  <sheetData>
    <row r="1" spans="1:17" ht="23.4" x14ac:dyDescent="0.45">
      <c r="A1" s="15"/>
      <c r="B1" s="117" t="s">
        <v>195</v>
      </c>
      <c r="C1" s="90"/>
      <c r="D1" s="121" t="s">
        <v>218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ht="23.4" x14ac:dyDescent="0.45">
      <c r="A2" s="15"/>
      <c r="B2" s="69"/>
      <c r="C2" s="70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</row>
    <row r="3" spans="1:17" ht="88.2" x14ac:dyDescent="0.3">
      <c r="A3" s="15"/>
      <c r="B3" s="71" t="s">
        <v>1</v>
      </c>
      <c r="C3" s="72" t="s">
        <v>2</v>
      </c>
      <c r="D3" s="6" t="s">
        <v>3</v>
      </c>
      <c r="E3" s="73" t="s">
        <v>4</v>
      </c>
      <c r="F3" s="74" t="s">
        <v>5</v>
      </c>
      <c r="G3" s="75" t="s">
        <v>4</v>
      </c>
      <c r="H3" s="76" t="s">
        <v>6</v>
      </c>
      <c r="I3" s="75" t="s">
        <v>4</v>
      </c>
      <c r="J3" s="76" t="s">
        <v>6</v>
      </c>
      <c r="K3" s="75" t="s">
        <v>7</v>
      </c>
      <c r="L3" s="11" t="s">
        <v>8</v>
      </c>
      <c r="M3" s="75" t="s">
        <v>9</v>
      </c>
      <c r="N3" s="74" t="s">
        <v>5</v>
      </c>
      <c r="O3" s="74"/>
      <c r="P3" s="53" t="s">
        <v>7</v>
      </c>
    </row>
    <row r="4" spans="1:17" x14ac:dyDescent="0.3">
      <c r="A4" s="15"/>
      <c r="B4" s="54"/>
      <c r="C4" s="77"/>
      <c r="D4" s="55"/>
      <c r="E4" s="15"/>
      <c r="F4" s="56"/>
      <c r="G4" s="58"/>
      <c r="H4" s="56"/>
      <c r="I4" s="58"/>
      <c r="J4" s="56"/>
      <c r="K4" s="57"/>
      <c r="L4" s="57"/>
      <c r="M4" s="58"/>
      <c r="N4" s="59"/>
      <c r="O4" s="59"/>
      <c r="P4" s="59"/>
    </row>
    <row r="5" spans="1:17" x14ac:dyDescent="0.3">
      <c r="A5" s="93">
        <v>1</v>
      </c>
      <c r="B5" s="103" t="s">
        <v>196</v>
      </c>
      <c r="C5" s="104" t="s">
        <v>11</v>
      </c>
      <c r="D5" s="105" t="s">
        <v>197</v>
      </c>
      <c r="E5" s="98">
        <v>3</v>
      </c>
      <c r="F5" s="99">
        <v>5</v>
      </c>
      <c r="G5" s="98">
        <v>1</v>
      </c>
      <c r="H5" s="99">
        <v>10</v>
      </c>
      <c r="I5" s="98"/>
      <c r="J5" s="100">
        <f t="shared" ref="J5:J15" si="0">F5+H5</f>
        <v>15</v>
      </c>
      <c r="K5" s="100"/>
      <c r="L5" s="100"/>
      <c r="M5" s="106">
        <v>1</v>
      </c>
      <c r="N5" s="107">
        <v>20</v>
      </c>
      <c r="O5" s="107"/>
      <c r="P5" s="100">
        <f t="shared" ref="P5:P15" si="1">J5+N5</f>
        <v>35</v>
      </c>
    </row>
    <row r="6" spans="1:17" x14ac:dyDescent="0.3">
      <c r="A6" s="93">
        <v>2</v>
      </c>
      <c r="B6" s="103" t="s">
        <v>198</v>
      </c>
      <c r="C6" s="108" t="s">
        <v>14</v>
      </c>
      <c r="D6" s="105"/>
      <c r="E6" s="98">
        <v>2</v>
      </c>
      <c r="F6" s="99">
        <v>7</v>
      </c>
      <c r="G6" s="98">
        <v>3</v>
      </c>
      <c r="H6" s="99">
        <v>5</v>
      </c>
      <c r="I6" s="98"/>
      <c r="J6" s="100">
        <f t="shared" si="0"/>
        <v>12</v>
      </c>
      <c r="K6" s="100"/>
      <c r="L6" s="100"/>
      <c r="M6" s="106">
        <v>2</v>
      </c>
      <c r="N6" s="107">
        <v>15</v>
      </c>
      <c r="O6" s="107"/>
      <c r="P6" s="100">
        <f t="shared" si="1"/>
        <v>27</v>
      </c>
    </row>
    <row r="7" spans="1:17" x14ac:dyDescent="0.3">
      <c r="A7" s="93">
        <v>3</v>
      </c>
      <c r="B7" s="103" t="s">
        <v>196</v>
      </c>
      <c r="C7" s="108" t="s">
        <v>11</v>
      </c>
      <c r="D7" s="105" t="s">
        <v>199</v>
      </c>
      <c r="E7" s="98">
        <v>1</v>
      </c>
      <c r="F7" s="99">
        <v>10</v>
      </c>
      <c r="G7" s="98">
        <v>7</v>
      </c>
      <c r="H7" s="99">
        <v>1</v>
      </c>
      <c r="I7" s="98"/>
      <c r="J7" s="100">
        <f t="shared" si="0"/>
        <v>11</v>
      </c>
      <c r="K7" s="100"/>
      <c r="L7" s="100"/>
      <c r="M7" s="106">
        <v>3</v>
      </c>
      <c r="N7" s="107">
        <v>11</v>
      </c>
      <c r="O7" s="107"/>
      <c r="P7" s="100">
        <f t="shared" si="1"/>
        <v>22</v>
      </c>
    </row>
    <row r="8" spans="1:17" x14ac:dyDescent="0.3">
      <c r="A8" s="120">
        <v>4</v>
      </c>
      <c r="B8" s="79" t="s">
        <v>200</v>
      </c>
      <c r="C8" s="80" t="s">
        <v>201</v>
      </c>
      <c r="D8" s="81" t="s">
        <v>202</v>
      </c>
      <c r="E8" s="20">
        <v>6</v>
      </c>
      <c r="F8" s="21">
        <v>2</v>
      </c>
      <c r="G8" s="20">
        <v>3</v>
      </c>
      <c r="H8" s="21">
        <v>5</v>
      </c>
      <c r="I8" s="20"/>
      <c r="J8" s="19">
        <f t="shared" si="0"/>
        <v>7</v>
      </c>
      <c r="K8" s="19"/>
      <c r="L8" s="19"/>
      <c r="M8" s="58">
        <v>4</v>
      </c>
      <c r="N8" s="60">
        <v>8</v>
      </c>
      <c r="O8" s="60"/>
      <c r="P8" s="19">
        <f t="shared" si="1"/>
        <v>15</v>
      </c>
    </row>
    <row r="9" spans="1:17" x14ac:dyDescent="0.3">
      <c r="A9" s="93">
        <v>5</v>
      </c>
      <c r="B9" s="103" t="s">
        <v>205</v>
      </c>
      <c r="C9" s="108" t="s">
        <v>27</v>
      </c>
      <c r="D9" s="105" t="s">
        <v>206</v>
      </c>
      <c r="E9" s="98">
        <v>5</v>
      </c>
      <c r="F9" s="99">
        <v>3</v>
      </c>
      <c r="G9" s="98">
        <v>6</v>
      </c>
      <c r="H9" s="99">
        <v>2</v>
      </c>
      <c r="I9" s="98"/>
      <c r="J9" s="100">
        <f t="shared" si="0"/>
        <v>5</v>
      </c>
      <c r="K9" s="100"/>
      <c r="L9" s="100"/>
      <c r="M9" s="106">
        <v>5</v>
      </c>
      <c r="N9" s="107">
        <v>6</v>
      </c>
      <c r="O9" s="107"/>
      <c r="P9" s="100">
        <f t="shared" si="1"/>
        <v>11</v>
      </c>
    </row>
    <row r="10" spans="1:17" x14ac:dyDescent="0.3">
      <c r="A10" s="93">
        <v>6</v>
      </c>
      <c r="B10" s="103" t="s">
        <v>203</v>
      </c>
      <c r="C10" s="108" t="s">
        <v>121</v>
      </c>
      <c r="D10" s="105" t="s">
        <v>204</v>
      </c>
      <c r="E10" s="98">
        <v>0</v>
      </c>
      <c r="F10" s="99">
        <v>0</v>
      </c>
      <c r="G10" s="98">
        <v>2</v>
      </c>
      <c r="H10" s="99">
        <v>7</v>
      </c>
      <c r="I10" s="98"/>
      <c r="J10" s="100">
        <f t="shared" si="0"/>
        <v>7</v>
      </c>
      <c r="K10" s="100"/>
      <c r="L10" s="100"/>
      <c r="M10" s="106"/>
      <c r="N10" s="107"/>
      <c r="O10" s="107"/>
      <c r="P10" s="100">
        <f t="shared" si="1"/>
        <v>7</v>
      </c>
    </row>
    <row r="11" spans="1:17" x14ac:dyDescent="0.3">
      <c r="A11" s="93">
        <v>7</v>
      </c>
      <c r="B11" s="103" t="s">
        <v>207</v>
      </c>
      <c r="C11" s="108" t="s">
        <v>101</v>
      </c>
      <c r="D11" s="105" t="s">
        <v>208</v>
      </c>
      <c r="E11" s="98">
        <v>8</v>
      </c>
      <c r="F11" s="99">
        <v>1</v>
      </c>
      <c r="G11" s="98">
        <v>5</v>
      </c>
      <c r="H11" s="99">
        <v>3</v>
      </c>
      <c r="I11" s="98"/>
      <c r="J11" s="100">
        <f t="shared" si="0"/>
        <v>4</v>
      </c>
      <c r="K11" s="100"/>
      <c r="L11" s="109"/>
      <c r="M11" s="106"/>
      <c r="N11" s="107"/>
      <c r="O11" s="107"/>
      <c r="P11" s="100">
        <f t="shared" si="1"/>
        <v>4</v>
      </c>
      <c r="Q11" s="78"/>
    </row>
    <row r="12" spans="1:17" x14ac:dyDescent="0.3">
      <c r="A12" s="15">
        <v>8</v>
      </c>
      <c r="B12" s="54" t="s">
        <v>209</v>
      </c>
      <c r="C12" s="77" t="s">
        <v>46</v>
      </c>
      <c r="D12" s="55" t="s">
        <v>210</v>
      </c>
      <c r="E12" s="20">
        <v>4</v>
      </c>
      <c r="F12" s="21">
        <v>4</v>
      </c>
      <c r="G12" s="20">
        <v>0</v>
      </c>
      <c r="H12" s="21">
        <v>0</v>
      </c>
      <c r="I12" s="20"/>
      <c r="J12" s="19">
        <f t="shared" si="0"/>
        <v>4</v>
      </c>
      <c r="K12" s="19"/>
      <c r="L12" s="119"/>
      <c r="M12" s="58"/>
      <c r="N12" s="60"/>
      <c r="O12" s="60"/>
      <c r="P12" s="19">
        <f t="shared" si="1"/>
        <v>4</v>
      </c>
      <c r="Q12" s="78"/>
    </row>
    <row r="13" spans="1:17" x14ac:dyDescent="0.3">
      <c r="A13" s="15">
        <v>9</v>
      </c>
      <c r="B13" s="54" t="s">
        <v>211</v>
      </c>
      <c r="C13" s="77" t="s">
        <v>20</v>
      </c>
      <c r="D13" s="55" t="s">
        <v>212</v>
      </c>
      <c r="E13" s="20">
        <v>7</v>
      </c>
      <c r="F13" s="21">
        <v>1</v>
      </c>
      <c r="G13" s="20">
        <v>0</v>
      </c>
      <c r="H13" s="21">
        <v>0</v>
      </c>
      <c r="I13" s="20"/>
      <c r="J13" s="19">
        <f t="shared" si="0"/>
        <v>1</v>
      </c>
      <c r="K13" s="19"/>
      <c r="L13" s="19"/>
      <c r="M13" s="58"/>
      <c r="N13" s="60"/>
      <c r="O13" s="60"/>
      <c r="P13" s="19">
        <f t="shared" si="1"/>
        <v>1</v>
      </c>
      <c r="Q13" s="61"/>
    </row>
    <row r="14" spans="1:17" x14ac:dyDescent="0.3">
      <c r="A14" s="15">
        <v>10</v>
      </c>
      <c r="B14" s="54" t="s">
        <v>213</v>
      </c>
      <c r="C14" s="77" t="s">
        <v>141</v>
      </c>
      <c r="D14" s="55" t="s">
        <v>214</v>
      </c>
      <c r="E14" s="20">
        <v>8</v>
      </c>
      <c r="F14" s="21">
        <v>1</v>
      </c>
      <c r="G14" s="20">
        <v>0</v>
      </c>
      <c r="H14" s="21">
        <v>0</v>
      </c>
      <c r="I14" s="20"/>
      <c r="J14" s="19">
        <f t="shared" si="0"/>
        <v>1</v>
      </c>
      <c r="K14" s="19"/>
      <c r="L14" s="19"/>
      <c r="M14" s="58"/>
      <c r="N14" s="60"/>
      <c r="O14" s="60"/>
      <c r="P14" s="19">
        <f t="shared" si="1"/>
        <v>1</v>
      </c>
    </row>
    <row r="15" spans="1:17" x14ac:dyDescent="0.3">
      <c r="A15" s="15">
        <v>11</v>
      </c>
      <c r="B15" s="54" t="s">
        <v>215</v>
      </c>
      <c r="C15" s="77" t="s">
        <v>84</v>
      </c>
      <c r="D15" s="55" t="s">
        <v>216</v>
      </c>
      <c r="E15" s="20">
        <v>10</v>
      </c>
      <c r="F15" s="21">
        <v>1</v>
      </c>
      <c r="G15" s="20">
        <v>0</v>
      </c>
      <c r="H15" s="21">
        <v>0</v>
      </c>
      <c r="I15" s="20"/>
      <c r="J15" s="19">
        <f t="shared" si="0"/>
        <v>1</v>
      </c>
      <c r="K15" s="19"/>
      <c r="L15" s="19"/>
      <c r="M15" s="58"/>
      <c r="N15" s="60"/>
      <c r="O15" s="60"/>
      <c r="P15" s="19">
        <f t="shared" si="1"/>
        <v>1</v>
      </c>
    </row>
    <row r="16" spans="1:17" x14ac:dyDescent="0.3">
      <c r="A16" s="15"/>
      <c r="B16" s="54"/>
      <c r="C16" s="77"/>
      <c r="D16" s="55"/>
      <c r="E16" s="20"/>
      <c r="F16" s="20"/>
      <c r="G16" s="20"/>
      <c r="H16" s="20"/>
      <c r="I16" s="20"/>
      <c r="J16" s="20"/>
      <c r="K16" s="19"/>
      <c r="L16" s="19"/>
      <c r="M16" s="15"/>
      <c r="N16" s="60"/>
      <c r="O16" s="60"/>
      <c r="P16" s="57"/>
    </row>
    <row r="17" spans="1:16" x14ac:dyDescent="0.3">
      <c r="A17" s="15"/>
      <c r="B17" s="54"/>
      <c r="C17" s="77"/>
      <c r="D17" s="55"/>
      <c r="E17" s="20"/>
      <c r="F17" s="20"/>
      <c r="G17" s="20"/>
      <c r="H17" s="20"/>
      <c r="I17" s="20"/>
      <c r="J17" s="20"/>
      <c r="K17" s="19"/>
      <c r="L17" s="19"/>
      <c r="M17" s="15"/>
      <c r="N17" s="60"/>
      <c r="O17" s="60"/>
      <c r="P17" s="57"/>
    </row>
    <row r="18" spans="1:16" x14ac:dyDescent="0.3">
      <c r="A18" s="15"/>
      <c r="B18" s="54"/>
      <c r="C18" s="77"/>
      <c r="D18" s="55"/>
      <c r="E18" s="20"/>
      <c r="F18" s="20"/>
      <c r="G18" s="20"/>
      <c r="H18" s="20"/>
      <c r="I18" s="20"/>
      <c r="J18" s="20"/>
      <c r="K18" s="19"/>
      <c r="L18" s="19"/>
      <c r="M18" s="15"/>
      <c r="N18" s="60"/>
      <c r="O18" s="60"/>
      <c r="P18" s="57"/>
    </row>
    <row r="19" spans="1:16" x14ac:dyDescent="0.3">
      <c r="A19" s="15"/>
      <c r="B19" s="54"/>
      <c r="C19" s="77"/>
      <c r="D19" s="55"/>
      <c r="E19" s="20"/>
      <c r="F19" s="20"/>
      <c r="G19" s="20"/>
      <c r="H19" s="20"/>
      <c r="I19" s="20"/>
      <c r="J19" s="20"/>
      <c r="K19" s="19"/>
      <c r="L19" s="19"/>
      <c r="M19" s="15"/>
      <c r="N19" s="60"/>
      <c r="O19" s="60"/>
      <c r="P19" s="57"/>
    </row>
    <row r="20" spans="1:16" x14ac:dyDescent="0.3">
      <c r="A20" s="15"/>
      <c r="B20" s="79"/>
      <c r="C20" s="80"/>
      <c r="D20" s="81"/>
      <c r="E20" s="82"/>
      <c r="F20" s="82"/>
      <c r="G20" s="82"/>
      <c r="H20" s="82"/>
      <c r="I20" s="82"/>
      <c r="J20" s="82"/>
      <c r="K20" s="82"/>
      <c r="L20" s="82"/>
      <c r="M20" s="15"/>
      <c r="N20" s="60"/>
      <c r="O20" s="60"/>
      <c r="P20" s="57"/>
    </row>
    <row r="26" spans="1:16" x14ac:dyDescent="0.3">
      <c r="B26" s="63"/>
    </row>
  </sheetData>
  <sortState xmlns:xlrd2="http://schemas.microsoft.com/office/spreadsheetml/2017/richdata2" ref="B5:P15">
    <sortCondition descending="1" ref="P5:P15"/>
  </sortState>
  <mergeCells count="2">
    <mergeCell ref="D1:P1"/>
    <mergeCell ref="D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05C8-540A-4782-A2AD-6638A4639912}">
  <dimension ref="A1:O39"/>
  <sheetViews>
    <sheetView workbookViewId="0">
      <selection activeCell="N12" sqref="N12"/>
    </sheetView>
  </sheetViews>
  <sheetFormatPr defaultColWidth="9.109375" defaultRowHeight="14.4" x14ac:dyDescent="0.3"/>
  <cols>
    <col min="1" max="1" width="4.77734375" style="3" customWidth="1"/>
    <col min="2" max="2" width="25.44140625" style="3" customWidth="1"/>
    <col min="3" max="3" width="15.77734375" style="3" customWidth="1"/>
    <col min="4" max="4" width="27.44140625" style="3" customWidth="1"/>
    <col min="5" max="5" width="4.77734375" style="3" customWidth="1"/>
    <col min="6" max="6" width="4.77734375" style="24" customWidth="1"/>
    <col min="7" max="7" width="4.77734375" style="3" customWidth="1"/>
    <col min="8" max="9" width="4.77734375" style="24" customWidth="1"/>
    <col min="10" max="11" width="4.77734375" style="3" customWidth="1"/>
    <col min="12" max="14" width="5.109375" style="3" customWidth="1"/>
    <col min="15" max="15" width="0.109375" style="3" customWidth="1"/>
    <col min="16" max="16384" width="9.109375" style="3"/>
  </cols>
  <sheetData>
    <row r="1" spans="1:15" ht="23.4" x14ac:dyDescent="0.3">
      <c r="A1" s="1"/>
      <c r="B1" s="2" t="s">
        <v>0</v>
      </c>
      <c r="C1" s="5"/>
      <c r="D1" s="125" t="s">
        <v>217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4" x14ac:dyDescent="0.3">
      <c r="A2" s="1"/>
      <c r="B2" s="4"/>
      <c r="C2" s="5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5" ht="88.2" x14ac:dyDescent="0.3">
      <c r="A3" s="1"/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4</v>
      </c>
      <c r="H3" s="12" t="s">
        <v>6</v>
      </c>
      <c r="I3" s="11" t="s">
        <v>7</v>
      </c>
      <c r="J3" s="11" t="s">
        <v>8</v>
      </c>
      <c r="K3" s="11" t="s">
        <v>9</v>
      </c>
      <c r="L3" s="10" t="s">
        <v>5</v>
      </c>
      <c r="N3" s="13" t="s">
        <v>7</v>
      </c>
    </row>
    <row r="4" spans="1:15" x14ac:dyDescent="0.3">
      <c r="A4" s="92">
        <v>1</v>
      </c>
      <c r="B4" s="93" t="s">
        <v>13</v>
      </c>
      <c r="C4" s="93" t="s">
        <v>14</v>
      </c>
      <c r="D4" s="94" t="s">
        <v>15</v>
      </c>
      <c r="E4" s="92">
        <v>2</v>
      </c>
      <c r="F4" s="92">
        <v>7</v>
      </c>
      <c r="G4" s="92">
        <v>1</v>
      </c>
      <c r="H4" s="92">
        <v>10</v>
      </c>
      <c r="I4" s="102">
        <f t="shared" ref="I4:I31" si="0">F4+H4</f>
        <v>17</v>
      </c>
      <c r="J4" s="96"/>
      <c r="K4" s="92">
        <v>1</v>
      </c>
      <c r="L4" s="100">
        <v>20</v>
      </c>
      <c r="M4" s="98"/>
      <c r="N4" s="100">
        <f t="shared" ref="N4:N31" si="1">I4+L4</f>
        <v>37</v>
      </c>
    </row>
    <row r="5" spans="1:15" x14ac:dyDescent="0.3">
      <c r="A5" s="92">
        <v>1</v>
      </c>
      <c r="B5" s="93" t="s">
        <v>10</v>
      </c>
      <c r="C5" s="93" t="s">
        <v>11</v>
      </c>
      <c r="D5" s="94" t="s">
        <v>12</v>
      </c>
      <c r="E5" s="92">
        <v>1</v>
      </c>
      <c r="F5" s="92">
        <v>10</v>
      </c>
      <c r="G5" s="92">
        <v>2</v>
      </c>
      <c r="H5" s="92">
        <v>7</v>
      </c>
      <c r="I5" s="102">
        <f t="shared" si="0"/>
        <v>17</v>
      </c>
      <c r="J5" s="96"/>
      <c r="K5" s="92">
        <v>3</v>
      </c>
      <c r="L5" s="100">
        <v>11</v>
      </c>
      <c r="M5" s="98"/>
      <c r="N5" s="100">
        <f t="shared" si="1"/>
        <v>28</v>
      </c>
    </row>
    <row r="6" spans="1:15" x14ac:dyDescent="0.3">
      <c r="A6" s="92">
        <v>3</v>
      </c>
      <c r="B6" s="93" t="s">
        <v>13</v>
      </c>
      <c r="C6" s="93" t="s">
        <v>14</v>
      </c>
      <c r="D6" s="94" t="s">
        <v>71</v>
      </c>
      <c r="E6" s="92">
        <v>24</v>
      </c>
      <c r="F6" s="92">
        <v>1</v>
      </c>
      <c r="G6" s="92">
        <v>4</v>
      </c>
      <c r="H6" s="92">
        <v>4</v>
      </c>
      <c r="I6" s="102">
        <f t="shared" si="0"/>
        <v>5</v>
      </c>
      <c r="J6" s="96">
        <v>28</v>
      </c>
      <c r="K6" s="92">
        <v>2</v>
      </c>
      <c r="L6" s="100">
        <v>15</v>
      </c>
      <c r="M6" s="98"/>
      <c r="N6" s="100">
        <f t="shared" si="1"/>
        <v>20</v>
      </c>
    </row>
    <row r="7" spans="1:15" x14ac:dyDescent="0.3">
      <c r="A7" s="92">
        <v>4</v>
      </c>
      <c r="B7" s="93" t="s">
        <v>19</v>
      </c>
      <c r="C7" s="93" t="s">
        <v>20</v>
      </c>
      <c r="D7" s="94" t="s">
        <v>22</v>
      </c>
      <c r="E7" s="92">
        <v>5</v>
      </c>
      <c r="F7" s="92">
        <v>3</v>
      </c>
      <c r="G7" s="92">
        <v>6</v>
      </c>
      <c r="H7" s="92">
        <v>2</v>
      </c>
      <c r="I7" s="102">
        <f t="shared" si="0"/>
        <v>5</v>
      </c>
      <c r="J7" s="96">
        <v>11</v>
      </c>
      <c r="K7" s="92">
        <v>4</v>
      </c>
      <c r="L7" s="100">
        <v>8</v>
      </c>
      <c r="M7" s="98"/>
      <c r="N7" s="100">
        <f t="shared" si="1"/>
        <v>13</v>
      </c>
    </row>
    <row r="8" spans="1:15" x14ac:dyDescent="0.3">
      <c r="A8" s="92">
        <v>5</v>
      </c>
      <c r="B8" s="93" t="s">
        <v>57</v>
      </c>
      <c r="C8" s="93" t="s">
        <v>24</v>
      </c>
      <c r="D8" s="94" t="s">
        <v>58</v>
      </c>
      <c r="E8" s="92">
        <v>18</v>
      </c>
      <c r="F8" s="92">
        <v>1</v>
      </c>
      <c r="G8" s="92">
        <v>3</v>
      </c>
      <c r="H8" s="92">
        <v>5</v>
      </c>
      <c r="I8" s="102">
        <f t="shared" si="0"/>
        <v>6</v>
      </c>
      <c r="J8" s="96"/>
      <c r="K8" s="92">
        <v>6</v>
      </c>
      <c r="L8" s="100">
        <v>5</v>
      </c>
      <c r="M8" s="98"/>
      <c r="N8" s="100">
        <f t="shared" si="1"/>
        <v>11</v>
      </c>
    </row>
    <row r="9" spans="1:15" x14ac:dyDescent="0.3">
      <c r="A9" s="92">
        <v>6</v>
      </c>
      <c r="B9" s="93" t="s">
        <v>37</v>
      </c>
      <c r="C9" s="93" t="s">
        <v>38</v>
      </c>
      <c r="D9" s="94" t="s">
        <v>39</v>
      </c>
      <c r="E9" s="92">
        <v>10</v>
      </c>
      <c r="F9" s="92">
        <v>1</v>
      </c>
      <c r="G9" s="92">
        <v>5</v>
      </c>
      <c r="H9" s="92">
        <v>3</v>
      </c>
      <c r="I9" s="102">
        <f t="shared" si="0"/>
        <v>4</v>
      </c>
      <c r="J9" s="96"/>
      <c r="K9" s="92">
        <v>5</v>
      </c>
      <c r="L9" s="100">
        <v>6</v>
      </c>
      <c r="M9" s="98"/>
      <c r="N9" s="100">
        <f t="shared" si="1"/>
        <v>10</v>
      </c>
    </row>
    <row r="10" spans="1:15" x14ac:dyDescent="0.3">
      <c r="A10" s="92">
        <v>7</v>
      </c>
      <c r="B10" s="93" t="s">
        <v>16</v>
      </c>
      <c r="C10" s="93" t="s">
        <v>17</v>
      </c>
      <c r="D10" s="94" t="s">
        <v>18</v>
      </c>
      <c r="E10" s="92">
        <v>3</v>
      </c>
      <c r="F10" s="92">
        <v>5</v>
      </c>
      <c r="G10" s="92">
        <v>0</v>
      </c>
      <c r="H10" s="92">
        <v>0</v>
      </c>
      <c r="I10" s="102">
        <f t="shared" si="0"/>
        <v>5</v>
      </c>
      <c r="J10" s="96"/>
      <c r="K10" s="92">
        <v>9</v>
      </c>
      <c r="L10" s="100">
        <v>2</v>
      </c>
      <c r="M10" s="98"/>
      <c r="N10" s="100">
        <f t="shared" si="1"/>
        <v>7</v>
      </c>
    </row>
    <row r="11" spans="1:15" x14ac:dyDescent="0.3">
      <c r="A11" s="92">
        <v>8</v>
      </c>
      <c r="B11" s="93" t="s">
        <v>42</v>
      </c>
      <c r="C11" s="93" t="s">
        <v>43</v>
      </c>
      <c r="D11" s="94" t="s">
        <v>44</v>
      </c>
      <c r="E11" s="92">
        <v>13</v>
      </c>
      <c r="F11" s="92">
        <v>1</v>
      </c>
      <c r="G11" s="92">
        <v>7</v>
      </c>
      <c r="H11" s="92">
        <v>1</v>
      </c>
      <c r="I11" s="102">
        <f t="shared" si="0"/>
        <v>2</v>
      </c>
      <c r="J11" s="96">
        <f>E11+G11</f>
        <v>20</v>
      </c>
      <c r="K11" s="92">
        <v>7</v>
      </c>
      <c r="L11" s="100">
        <v>4</v>
      </c>
      <c r="M11" s="98"/>
      <c r="N11" s="100">
        <f t="shared" si="1"/>
        <v>6</v>
      </c>
    </row>
    <row r="12" spans="1:15" x14ac:dyDescent="0.3">
      <c r="A12" s="14">
        <v>9</v>
      </c>
      <c r="B12" s="15" t="s">
        <v>32</v>
      </c>
      <c r="C12" s="15" t="s">
        <v>33</v>
      </c>
      <c r="D12" s="16" t="s">
        <v>34</v>
      </c>
      <c r="E12" s="14">
        <v>9</v>
      </c>
      <c r="F12" s="14">
        <v>1</v>
      </c>
      <c r="G12" s="14">
        <v>15</v>
      </c>
      <c r="H12" s="14">
        <v>1</v>
      </c>
      <c r="I12" s="17">
        <f t="shared" si="0"/>
        <v>2</v>
      </c>
      <c r="J12" s="18">
        <f>E12+G12</f>
        <v>24</v>
      </c>
      <c r="K12" s="14">
        <v>8</v>
      </c>
      <c r="L12" s="19">
        <v>3</v>
      </c>
      <c r="M12" s="20"/>
      <c r="N12" s="19">
        <f t="shared" si="1"/>
        <v>5</v>
      </c>
    </row>
    <row r="13" spans="1:15" x14ac:dyDescent="0.3">
      <c r="A13" s="14">
        <v>10</v>
      </c>
      <c r="B13" s="15" t="s">
        <v>19</v>
      </c>
      <c r="C13" s="15" t="s">
        <v>20</v>
      </c>
      <c r="D13" s="16" t="s">
        <v>21</v>
      </c>
      <c r="E13" s="14">
        <v>4</v>
      </c>
      <c r="F13" s="14">
        <v>4</v>
      </c>
      <c r="G13" s="14">
        <v>12</v>
      </c>
      <c r="H13" s="14">
        <v>1</v>
      </c>
      <c r="I13" s="17">
        <f t="shared" si="0"/>
        <v>5</v>
      </c>
      <c r="J13" s="18">
        <v>16</v>
      </c>
      <c r="K13" s="14">
        <v>15</v>
      </c>
      <c r="L13" s="19"/>
      <c r="M13" s="20"/>
      <c r="N13" s="19">
        <f t="shared" si="1"/>
        <v>5</v>
      </c>
    </row>
    <row r="14" spans="1:15" x14ac:dyDescent="0.3">
      <c r="A14" s="14">
        <v>11</v>
      </c>
      <c r="B14" s="15" t="s">
        <v>29</v>
      </c>
      <c r="C14" s="15" t="s">
        <v>30</v>
      </c>
      <c r="D14" s="16" t="s">
        <v>31</v>
      </c>
      <c r="E14" s="14">
        <v>8</v>
      </c>
      <c r="F14" s="14">
        <v>1</v>
      </c>
      <c r="G14" s="14">
        <v>11</v>
      </c>
      <c r="H14" s="14">
        <v>1</v>
      </c>
      <c r="I14" s="17">
        <f t="shared" si="0"/>
        <v>2</v>
      </c>
      <c r="J14" s="18">
        <f>E14+G14</f>
        <v>19</v>
      </c>
      <c r="K14" s="14">
        <v>10</v>
      </c>
      <c r="L14" s="19">
        <v>1</v>
      </c>
      <c r="M14" s="20"/>
      <c r="N14" s="19">
        <f t="shared" si="1"/>
        <v>3</v>
      </c>
    </row>
    <row r="15" spans="1:15" x14ac:dyDescent="0.3">
      <c r="A15" s="14">
        <v>12</v>
      </c>
      <c r="B15" s="15" t="s">
        <v>23</v>
      </c>
      <c r="C15" s="15" t="s">
        <v>24</v>
      </c>
      <c r="D15" s="16" t="s">
        <v>25</v>
      </c>
      <c r="E15" s="14">
        <v>6</v>
      </c>
      <c r="F15" s="14">
        <v>2</v>
      </c>
      <c r="G15" s="14">
        <v>17</v>
      </c>
      <c r="H15" s="14">
        <v>1</v>
      </c>
      <c r="I15" s="17">
        <f t="shared" si="0"/>
        <v>3</v>
      </c>
      <c r="J15" s="18"/>
      <c r="K15" s="14">
        <v>11</v>
      </c>
      <c r="L15" s="19"/>
      <c r="M15" s="20"/>
      <c r="N15" s="19">
        <f t="shared" si="1"/>
        <v>3</v>
      </c>
      <c r="O15" s="22"/>
    </row>
    <row r="16" spans="1:15" x14ac:dyDescent="0.3">
      <c r="A16" s="14">
        <v>13</v>
      </c>
      <c r="B16" s="15" t="s">
        <v>26</v>
      </c>
      <c r="C16" s="15" t="s">
        <v>27</v>
      </c>
      <c r="D16" s="16" t="s">
        <v>28</v>
      </c>
      <c r="E16" s="14">
        <v>7</v>
      </c>
      <c r="F16" s="14">
        <v>1</v>
      </c>
      <c r="G16" s="14">
        <v>9</v>
      </c>
      <c r="H16" s="14">
        <v>1</v>
      </c>
      <c r="I16" s="17">
        <f t="shared" si="0"/>
        <v>2</v>
      </c>
      <c r="J16" s="18">
        <f t="shared" ref="J16:J21" si="2">E16+G16</f>
        <v>16</v>
      </c>
      <c r="K16" s="14">
        <v>12</v>
      </c>
      <c r="L16" s="19"/>
      <c r="M16" s="20"/>
      <c r="N16" s="19">
        <f t="shared" si="1"/>
        <v>2</v>
      </c>
      <c r="O16" s="22"/>
    </row>
    <row r="17" spans="1:15" x14ac:dyDescent="0.3">
      <c r="A17" s="14">
        <v>14</v>
      </c>
      <c r="B17" s="15" t="s">
        <v>35</v>
      </c>
      <c r="C17" s="15" t="s">
        <v>24</v>
      </c>
      <c r="D17" s="16" t="s">
        <v>36</v>
      </c>
      <c r="E17" s="14">
        <v>10</v>
      </c>
      <c r="F17" s="14">
        <v>1</v>
      </c>
      <c r="G17" s="14">
        <v>16</v>
      </c>
      <c r="H17" s="14">
        <v>1</v>
      </c>
      <c r="I17" s="17">
        <f t="shared" si="0"/>
        <v>2</v>
      </c>
      <c r="J17" s="18">
        <f t="shared" si="2"/>
        <v>26</v>
      </c>
      <c r="K17" s="14">
        <v>13</v>
      </c>
      <c r="L17" s="19"/>
      <c r="M17" s="20"/>
      <c r="N17" s="19">
        <f t="shared" si="1"/>
        <v>2</v>
      </c>
      <c r="O17" s="22"/>
    </row>
    <row r="18" spans="1:15" x14ac:dyDescent="0.3">
      <c r="A18" s="14">
        <v>15</v>
      </c>
      <c r="B18" s="15" t="s">
        <v>48</v>
      </c>
      <c r="C18" s="15" t="s">
        <v>49</v>
      </c>
      <c r="D18" s="16" t="s">
        <v>50</v>
      </c>
      <c r="E18" s="14">
        <v>15</v>
      </c>
      <c r="F18" s="14">
        <v>1</v>
      </c>
      <c r="G18" s="14">
        <v>19</v>
      </c>
      <c r="H18" s="14">
        <v>1</v>
      </c>
      <c r="I18" s="17">
        <f t="shared" si="0"/>
        <v>2</v>
      </c>
      <c r="J18" s="18">
        <f t="shared" si="2"/>
        <v>34</v>
      </c>
      <c r="K18" s="14">
        <v>14</v>
      </c>
      <c r="L18" s="19"/>
      <c r="M18" s="20"/>
      <c r="N18" s="19">
        <f t="shared" si="1"/>
        <v>2</v>
      </c>
    </row>
    <row r="19" spans="1:15" x14ac:dyDescent="0.3">
      <c r="A19" s="14">
        <v>16</v>
      </c>
      <c r="B19" s="15" t="s">
        <v>40</v>
      </c>
      <c r="C19" s="15" t="s">
        <v>38</v>
      </c>
      <c r="D19" s="16" t="s">
        <v>41</v>
      </c>
      <c r="E19" s="14">
        <v>12</v>
      </c>
      <c r="F19" s="14">
        <v>1</v>
      </c>
      <c r="G19" s="14">
        <v>20</v>
      </c>
      <c r="H19" s="14">
        <v>1</v>
      </c>
      <c r="I19" s="17">
        <f t="shared" si="0"/>
        <v>2</v>
      </c>
      <c r="J19" s="18">
        <f t="shared" si="2"/>
        <v>32</v>
      </c>
      <c r="K19" s="14">
        <v>16</v>
      </c>
      <c r="L19" s="19"/>
      <c r="M19" s="20"/>
      <c r="N19" s="19">
        <f t="shared" si="1"/>
        <v>2</v>
      </c>
    </row>
    <row r="20" spans="1:15" x14ac:dyDescent="0.3">
      <c r="A20" s="14">
        <v>17</v>
      </c>
      <c r="B20" s="15" t="s">
        <v>54</v>
      </c>
      <c r="C20" s="15" t="s">
        <v>55</v>
      </c>
      <c r="D20" s="16" t="s">
        <v>56</v>
      </c>
      <c r="E20" s="14">
        <v>17</v>
      </c>
      <c r="F20" s="14">
        <v>1</v>
      </c>
      <c r="G20" s="14">
        <v>14</v>
      </c>
      <c r="H20" s="14">
        <v>1</v>
      </c>
      <c r="I20" s="17">
        <f t="shared" si="0"/>
        <v>2</v>
      </c>
      <c r="J20" s="18">
        <f t="shared" si="2"/>
        <v>31</v>
      </c>
      <c r="K20" s="14">
        <v>17</v>
      </c>
      <c r="L20" s="17"/>
      <c r="M20" s="14"/>
      <c r="N20" s="19">
        <f t="shared" si="1"/>
        <v>2</v>
      </c>
    </row>
    <row r="21" spans="1:15" x14ac:dyDescent="0.3">
      <c r="A21" s="14">
        <v>18</v>
      </c>
      <c r="B21" s="15" t="s">
        <v>51</v>
      </c>
      <c r="C21" s="15" t="s">
        <v>52</v>
      </c>
      <c r="D21" s="16" t="s">
        <v>53</v>
      </c>
      <c r="E21" s="14">
        <v>16</v>
      </c>
      <c r="F21" s="14">
        <v>1</v>
      </c>
      <c r="G21" s="14">
        <v>21</v>
      </c>
      <c r="H21" s="14">
        <v>1</v>
      </c>
      <c r="I21" s="17">
        <f t="shared" si="0"/>
        <v>2</v>
      </c>
      <c r="J21" s="18">
        <f t="shared" si="2"/>
        <v>37</v>
      </c>
      <c r="K21" s="14"/>
      <c r="L21" s="19"/>
      <c r="M21" s="20"/>
      <c r="N21" s="19">
        <f t="shared" si="1"/>
        <v>2</v>
      </c>
    </row>
    <row r="22" spans="1:15" x14ac:dyDescent="0.3">
      <c r="A22" s="14">
        <v>19</v>
      </c>
      <c r="B22" s="15" t="s">
        <v>45</v>
      </c>
      <c r="C22" s="15" t="s">
        <v>46</v>
      </c>
      <c r="D22" s="16" t="s">
        <v>47</v>
      </c>
      <c r="E22" s="14">
        <v>14</v>
      </c>
      <c r="F22" s="14">
        <v>1</v>
      </c>
      <c r="G22" s="14">
        <v>0</v>
      </c>
      <c r="H22" s="14">
        <v>0</v>
      </c>
      <c r="I22" s="17">
        <f t="shared" si="0"/>
        <v>1</v>
      </c>
      <c r="J22" s="18"/>
      <c r="K22" s="14"/>
      <c r="L22" s="19"/>
      <c r="M22" s="20"/>
      <c r="N22" s="19">
        <f t="shared" si="1"/>
        <v>1</v>
      </c>
    </row>
    <row r="23" spans="1:15" x14ac:dyDescent="0.3">
      <c r="A23" s="3">
        <v>20</v>
      </c>
      <c r="B23" s="15" t="s">
        <v>59</v>
      </c>
      <c r="C23" s="15" t="s">
        <v>27</v>
      </c>
      <c r="D23" s="16" t="s">
        <v>60</v>
      </c>
      <c r="E23" s="14">
        <v>19</v>
      </c>
      <c r="F23" s="14">
        <v>1</v>
      </c>
      <c r="G23" s="14">
        <v>0</v>
      </c>
      <c r="H23" s="14">
        <v>0</v>
      </c>
      <c r="I23" s="17">
        <f t="shared" si="0"/>
        <v>1</v>
      </c>
      <c r="J23" s="18"/>
      <c r="K23" s="14"/>
      <c r="L23" s="17"/>
      <c r="M23" s="14"/>
      <c r="N23" s="19">
        <f t="shared" si="1"/>
        <v>1</v>
      </c>
    </row>
    <row r="24" spans="1:15" x14ac:dyDescent="0.3">
      <c r="A24" s="14">
        <v>21</v>
      </c>
      <c r="B24" s="15" t="s">
        <v>61</v>
      </c>
      <c r="C24" s="15" t="s">
        <v>55</v>
      </c>
      <c r="D24" s="16" t="s">
        <v>62</v>
      </c>
      <c r="E24" s="14">
        <v>20</v>
      </c>
      <c r="F24" s="14">
        <v>1</v>
      </c>
      <c r="G24" s="14">
        <v>0</v>
      </c>
      <c r="H24" s="14">
        <v>0</v>
      </c>
      <c r="I24" s="17">
        <f t="shared" si="0"/>
        <v>1</v>
      </c>
      <c r="J24" s="18"/>
      <c r="K24" s="14"/>
      <c r="L24" s="17"/>
      <c r="M24" s="14"/>
      <c r="N24" s="19">
        <f t="shared" si="1"/>
        <v>1</v>
      </c>
    </row>
    <row r="25" spans="1:15" x14ac:dyDescent="0.3">
      <c r="A25" s="3">
        <v>22</v>
      </c>
      <c r="B25" s="15" t="s">
        <v>63</v>
      </c>
      <c r="C25" s="15" t="s">
        <v>64</v>
      </c>
      <c r="D25" s="16" t="s">
        <v>65</v>
      </c>
      <c r="E25" s="14">
        <v>21</v>
      </c>
      <c r="F25" s="14">
        <v>1</v>
      </c>
      <c r="G25" s="14">
        <v>0</v>
      </c>
      <c r="H25" s="14">
        <v>0</v>
      </c>
      <c r="I25" s="17">
        <f t="shared" si="0"/>
        <v>1</v>
      </c>
      <c r="J25" s="18"/>
      <c r="K25" s="14"/>
      <c r="L25" s="17"/>
      <c r="M25" s="14"/>
      <c r="N25" s="19">
        <f t="shared" si="1"/>
        <v>1</v>
      </c>
    </row>
    <row r="26" spans="1:15" x14ac:dyDescent="0.3">
      <c r="A26" s="14">
        <v>23</v>
      </c>
      <c r="B26" s="15" t="s">
        <v>66</v>
      </c>
      <c r="C26" s="15" t="s">
        <v>67</v>
      </c>
      <c r="D26" s="16" t="s">
        <v>68</v>
      </c>
      <c r="E26" s="14">
        <v>22</v>
      </c>
      <c r="F26" s="14">
        <v>1</v>
      </c>
      <c r="G26" s="14">
        <v>0</v>
      </c>
      <c r="H26" s="14">
        <v>0</v>
      </c>
      <c r="I26" s="17">
        <f t="shared" si="0"/>
        <v>1</v>
      </c>
      <c r="J26" s="18"/>
      <c r="K26" s="14"/>
      <c r="L26" s="17"/>
      <c r="M26" s="14"/>
      <c r="N26" s="19">
        <f t="shared" si="1"/>
        <v>1</v>
      </c>
    </row>
    <row r="27" spans="1:15" x14ac:dyDescent="0.3">
      <c r="A27" s="3">
        <v>24</v>
      </c>
      <c r="B27" s="15" t="s">
        <v>69</v>
      </c>
      <c r="C27" s="15" t="s">
        <v>52</v>
      </c>
      <c r="D27" s="16" t="s">
        <v>70</v>
      </c>
      <c r="E27" s="14">
        <v>23</v>
      </c>
      <c r="F27" s="14">
        <v>1</v>
      </c>
      <c r="G27" s="14">
        <v>0</v>
      </c>
      <c r="H27" s="14">
        <v>0</v>
      </c>
      <c r="I27" s="17">
        <f t="shared" si="0"/>
        <v>1</v>
      </c>
      <c r="J27" s="18"/>
      <c r="K27" s="14"/>
      <c r="L27" s="17"/>
      <c r="M27" s="14"/>
      <c r="N27" s="19">
        <f t="shared" si="1"/>
        <v>1</v>
      </c>
    </row>
    <row r="28" spans="1:15" x14ac:dyDescent="0.3">
      <c r="A28" s="14">
        <v>25</v>
      </c>
      <c r="B28" s="23" t="s">
        <v>158</v>
      </c>
      <c r="C28" s="23" t="s">
        <v>84</v>
      </c>
      <c r="D28" s="31" t="s">
        <v>159</v>
      </c>
      <c r="E28" s="14">
        <v>0</v>
      </c>
      <c r="F28" s="14">
        <v>0</v>
      </c>
      <c r="G28" s="14">
        <v>8</v>
      </c>
      <c r="H28" s="14">
        <v>1</v>
      </c>
      <c r="I28" s="17">
        <f t="shared" si="0"/>
        <v>1</v>
      </c>
      <c r="J28" s="18"/>
      <c r="K28" s="14"/>
      <c r="L28" s="17"/>
      <c r="M28" s="14"/>
      <c r="N28" s="19">
        <f t="shared" si="1"/>
        <v>1</v>
      </c>
    </row>
    <row r="29" spans="1:15" x14ac:dyDescent="0.3">
      <c r="A29" s="3">
        <v>26</v>
      </c>
      <c r="B29" s="1" t="s">
        <v>75</v>
      </c>
      <c r="C29" s="1" t="s">
        <v>76</v>
      </c>
      <c r="D29" s="32" t="s">
        <v>160</v>
      </c>
      <c r="E29" s="14">
        <v>0</v>
      </c>
      <c r="F29" s="14">
        <v>0</v>
      </c>
      <c r="G29" s="14">
        <v>10</v>
      </c>
      <c r="H29" s="14">
        <v>1</v>
      </c>
      <c r="I29" s="17">
        <f t="shared" si="0"/>
        <v>1</v>
      </c>
      <c r="J29" s="18"/>
      <c r="K29" s="14"/>
      <c r="L29" s="17"/>
      <c r="M29" s="14"/>
      <c r="N29" s="19">
        <f t="shared" si="1"/>
        <v>1</v>
      </c>
    </row>
    <row r="30" spans="1:15" x14ac:dyDescent="0.3">
      <c r="A30" s="14">
        <v>27</v>
      </c>
      <c r="B30" s="1" t="s">
        <v>161</v>
      </c>
      <c r="C30" s="1" t="s">
        <v>154</v>
      </c>
      <c r="D30" s="33" t="s">
        <v>162</v>
      </c>
      <c r="E30" s="14">
        <v>0</v>
      </c>
      <c r="F30" s="14">
        <v>0</v>
      </c>
      <c r="G30" s="14">
        <v>12</v>
      </c>
      <c r="H30" s="14">
        <v>1</v>
      </c>
      <c r="I30" s="17">
        <f t="shared" si="0"/>
        <v>1</v>
      </c>
      <c r="J30" s="18"/>
      <c r="K30" s="14"/>
      <c r="L30" s="17"/>
      <c r="M30" s="14"/>
      <c r="N30" s="19">
        <f t="shared" si="1"/>
        <v>1</v>
      </c>
    </row>
    <row r="31" spans="1:15" x14ac:dyDescent="0.3">
      <c r="A31" s="1">
        <v>28</v>
      </c>
      <c r="B31" s="1" t="s">
        <v>163</v>
      </c>
      <c r="C31" s="1" t="s">
        <v>164</v>
      </c>
      <c r="D31" s="33" t="s">
        <v>165</v>
      </c>
      <c r="E31" s="14">
        <v>0</v>
      </c>
      <c r="F31" s="14">
        <v>0</v>
      </c>
      <c r="G31" s="14">
        <v>18</v>
      </c>
      <c r="H31" s="14">
        <v>1</v>
      </c>
      <c r="I31" s="17">
        <f t="shared" si="0"/>
        <v>1</v>
      </c>
      <c r="J31" s="18"/>
      <c r="K31" s="14"/>
      <c r="L31" s="17"/>
      <c r="M31" s="14"/>
      <c r="N31" s="19">
        <f t="shared" si="1"/>
        <v>1</v>
      </c>
    </row>
    <row r="32" spans="1:15" x14ac:dyDescent="0.3">
      <c r="A32" s="14"/>
      <c r="B32" s="23"/>
      <c r="C32" s="23"/>
      <c r="D32" s="23"/>
      <c r="E32" s="14"/>
      <c r="F32" s="14"/>
      <c r="G32" s="14"/>
      <c r="H32" s="14"/>
      <c r="I32" s="17"/>
      <c r="J32" s="18"/>
      <c r="K32" s="14"/>
      <c r="L32" s="17"/>
      <c r="M32" s="14"/>
      <c r="N32" s="21"/>
    </row>
    <row r="33" spans="1:14" x14ac:dyDescent="0.3">
      <c r="B33" s="34"/>
      <c r="C33" s="34"/>
      <c r="D33" s="34"/>
      <c r="E33" s="22"/>
      <c r="F33" s="22"/>
      <c r="G33" s="22"/>
      <c r="H33" s="22"/>
      <c r="I33" s="35"/>
      <c r="J33" s="36"/>
      <c r="K33" s="22"/>
      <c r="L33" s="35"/>
      <c r="M33" s="22"/>
      <c r="N33" s="37"/>
    </row>
    <row r="34" spans="1:14" x14ac:dyDescent="0.3">
      <c r="A34" s="22"/>
      <c r="B34" s="34"/>
      <c r="C34" s="34"/>
      <c r="D34" s="34"/>
      <c r="E34" s="22"/>
      <c r="F34" s="38"/>
      <c r="G34" s="22"/>
      <c r="H34" s="22"/>
      <c r="I34" s="35"/>
      <c r="J34" s="36"/>
      <c r="K34" s="22"/>
      <c r="L34" s="35"/>
      <c r="M34" s="22"/>
      <c r="N34" s="37"/>
    </row>
    <row r="35" spans="1:14" x14ac:dyDescent="0.3">
      <c r="B35" s="39"/>
      <c r="C35" s="39"/>
      <c r="D35" s="39"/>
      <c r="E35" s="40"/>
      <c r="F35" s="40"/>
      <c r="G35" s="40"/>
      <c r="H35" s="40"/>
      <c r="I35" s="41"/>
      <c r="J35" s="42"/>
      <c r="K35" s="40"/>
      <c r="L35" s="43"/>
      <c r="M35" s="44"/>
      <c r="N35" s="37"/>
    </row>
    <row r="36" spans="1:14" x14ac:dyDescent="0.3">
      <c r="A36" s="22"/>
      <c r="B36" s="39"/>
      <c r="C36" s="39"/>
      <c r="D36" s="39"/>
      <c r="E36" s="40"/>
      <c r="F36" s="40"/>
      <c r="G36" s="40"/>
      <c r="H36" s="40"/>
      <c r="I36" s="41"/>
      <c r="J36" s="42"/>
      <c r="K36" s="40"/>
      <c r="L36" s="43"/>
      <c r="M36" s="44"/>
      <c r="N36" s="45"/>
    </row>
    <row r="37" spans="1:14" x14ac:dyDescent="0.3">
      <c r="F37" s="3"/>
      <c r="H37" s="3"/>
      <c r="I37" s="3"/>
      <c r="J37" s="24"/>
    </row>
    <row r="38" spans="1:14" x14ac:dyDescent="0.3">
      <c r="F38" s="3"/>
      <c r="H38" s="3"/>
      <c r="I38" s="3"/>
      <c r="J38" s="24"/>
    </row>
    <row r="39" spans="1:14" ht="14.4" customHeight="1" x14ac:dyDescent="0.3">
      <c r="F39" s="3"/>
      <c r="H39" s="3"/>
      <c r="I39" s="3"/>
      <c r="J39" s="24"/>
    </row>
  </sheetData>
  <sortState xmlns:xlrd2="http://schemas.microsoft.com/office/spreadsheetml/2017/richdata2" ref="B19:N20">
    <sortCondition ref="B19:B20"/>
  </sortState>
  <mergeCells count="2">
    <mergeCell ref="D1:N1"/>
    <mergeCell ref="D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CED3-5A2E-41A4-996A-1D96379DCF40}">
  <dimension ref="A1:O27"/>
  <sheetViews>
    <sheetView workbookViewId="0">
      <selection activeCell="B1" sqref="B1"/>
    </sheetView>
  </sheetViews>
  <sheetFormatPr defaultColWidth="9.109375" defaultRowHeight="14.4" x14ac:dyDescent="0.3"/>
  <cols>
    <col min="1" max="1" width="4.77734375" style="3" customWidth="1"/>
    <col min="2" max="2" width="25.44140625" style="3" customWidth="1"/>
    <col min="3" max="3" width="15.77734375" style="3" customWidth="1"/>
    <col min="4" max="4" width="27.44140625" style="3" customWidth="1"/>
    <col min="5" max="5" width="4.77734375" style="3" customWidth="1"/>
    <col min="6" max="6" width="4.77734375" style="24" customWidth="1"/>
    <col min="7" max="7" width="4.77734375" style="3" customWidth="1"/>
    <col min="8" max="9" width="4.77734375" style="24" customWidth="1"/>
    <col min="10" max="11" width="4.77734375" style="3" customWidth="1"/>
    <col min="12" max="14" width="5.109375" style="3" customWidth="1"/>
    <col min="15" max="15" width="0.109375" style="3" customWidth="1"/>
    <col min="16" max="16384" width="9.109375" style="3"/>
  </cols>
  <sheetData>
    <row r="1" spans="1:15" ht="23.4" x14ac:dyDescent="0.3">
      <c r="A1" s="1"/>
      <c r="B1" s="2" t="s">
        <v>72</v>
      </c>
      <c r="C1" s="5"/>
      <c r="D1" s="125" t="s">
        <v>217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4" x14ac:dyDescent="0.3">
      <c r="A2" s="1"/>
      <c r="B2" s="4"/>
      <c r="C2" s="5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5" ht="88.2" x14ac:dyDescent="0.3">
      <c r="A3" s="1"/>
      <c r="B3" s="6" t="s">
        <v>1</v>
      </c>
      <c r="C3" s="7" t="s">
        <v>2</v>
      </c>
      <c r="D3" s="8" t="s">
        <v>3</v>
      </c>
      <c r="E3" s="11" t="s">
        <v>4</v>
      </c>
      <c r="F3" s="10" t="s">
        <v>5</v>
      </c>
      <c r="G3" s="11" t="s">
        <v>4</v>
      </c>
      <c r="H3" s="12" t="s">
        <v>6</v>
      </c>
      <c r="I3" s="11" t="s">
        <v>7</v>
      </c>
      <c r="J3" s="11" t="s">
        <v>8</v>
      </c>
      <c r="K3" s="11" t="s">
        <v>9</v>
      </c>
      <c r="L3" s="10" t="s">
        <v>5</v>
      </c>
      <c r="N3" s="13" t="s">
        <v>7</v>
      </c>
    </row>
    <row r="4" spans="1:15" x14ac:dyDescent="0.3">
      <c r="A4" s="92">
        <v>1</v>
      </c>
      <c r="B4" s="93" t="s">
        <v>148</v>
      </c>
      <c r="C4" s="93" t="s">
        <v>49</v>
      </c>
      <c r="D4" s="94" t="s">
        <v>149</v>
      </c>
      <c r="E4" s="92">
        <v>0</v>
      </c>
      <c r="F4" s="92">
        <v>0</v>
      </c>
      <c r="G4" s="92">
        <v>1</v>
      </c>
      <c r="H4" s="92">
        <v>10</v>
      </c>
      <c r="I4" s="95">
        <f t="shared" ref="I4:I24" si="0">F4+H4</f>
        <v>10</v>
      </c>
      <c r="J4" s="96"/>
      <c r="K4" s="92">
        <v>1</v>
      </c>
      <c r="L4" s="97">
        <v>20</v>
      </c>
      <c r="M4" s="98"/>
      <c r="N4" s="99">
        <f t="shared" ref="N4:N24" si="1">I4+L4</f>
        <v>30</v>
      </c>
    </row>
    <row r="5" spans="1:15" x14ac:dyDescent="0.3">
      <c r="A5" s="92">
        <v>2</v>
      </c>
      <c r="B5" s="93" t="s">
        <v>80</v>
      </c>
      <c r="C5" s="93" t="s">
        <v>81</v>
      </c>
      <c r="D5" s="94" t="s">
        <v>82</v>
      </c>
      <c r="E5" s="92">
        <v>4</v>
      </c>
      <c r="F5" s="92">
        <v>4</v>
      </c>
      <c r="G5" s="92">
        <v>2</v>
      </c>
      <c r="H5" s="92">
        <v>7</v>
      </c>
      <c r="I5" s="95">
        <f t="shared" si="0"/>
        <v>11</v>
      </c>
      <c r="J5" s="96"/>
      <c r="K5" s="92">
        <v>3</v>
      </c>
      <c r="L5" s="97">
        <v>11</v>
      </c>
      <c r="M5" s="98"/>
      <c r="N5" s="99">
        <f t="shared" si="1"/>
        <v>22</v>
      </c>
    </row>
    <row r="6" spans="1:15" x14ac:dyDescent="0.3">
      <c r="A6" s="92">
        <v>3</v>
      </c>
      <c r="B6" s="93" t="s">
        <v>95</v>
      </c>
      <c r="C6" s="93" t="s">
        <v>24</v>
      </c>
      <c r="D6" s="94" t="s">
        <v>96</v>
      </c>
      <c r="E6" s="92">
        <v>10</v>
      </c>
      <c r="F6" s="92">
        <v>1</v>
      </c>
      <c r="G6" s="92">
        <v>6</v>
      </c>
      <c r="H6" s="92">
        <v>2</v>
      </c>
      <c r="I6" s="95">
        <f t="shared" si="0"/>
        <v>3</v>
      </c>
      <c r="J6" s="96">
        <v>16</v>
      </c>
      <c r="K6" s="92">
        <v>2</v>
      </c>
      <c r="L6" s="97">
        <v>15</v>
      </c>
      <c r="M6" s="98"/>
      <c r="N6" s="99">
        <f t="shared" si="1"/>
        <v>18</v>
      </c>
    </row>
    <row r="7" spans="1:15" x14ac:dyDescent="0.3">
      <c r="A7" s="92">
        <v>4</v>
      </c>
      <c r="B7" s="93" t="s">
        <v>75</v>
      </c>
      <c r="C7" s="93" t="s">
        <v>76</v>
      </c>
      <c r="D7" s="94" t="s">
        <v>77</v>
      </c>
      <c r="E7" s="92">
        <v>2</v>
      </c>
      <c r="F7" s="92">
        <v>7</v>
      </c>
      <c r="G7" s="92">
        <v>8</v>
      </c>
      <c r="H7" s="92">
        <v>1</v>
      </c>
      <c r="I7" s="95">
        <f t="shared" si="0"/>
        <v>8</v>
      </c>
      <c r="J7" s="96"/>
      <c r="K7" s="92">
        <v>4</v>
      </c>
      <c r="L7" s="97">
        <v>8</v>
      </c>
      <c r="M7" s="98"/>
      <c r="N7" s="99">
        <f t="shared" si="1"/>
        <v>16</v>
      </c>
    </row>
    <row r="8" spans="1:15" x14ac:dyDescent="0.3">
      <c r="A8" s="92">
        <v>5</v>
      </c>
      <c r="B8" s="93" t="s">
        <v>73</v>
      </c>
      <c r="C8" s="93" t="s">
        <v>20</v>
      </c>
      <c r="D8" s="94" t="s">
        <v>74</v>
      </c>
      <c r="E8" s="92">
        <v>1</v>
      </c>
      <c r="F8" s="92">
        <v>10</v>
      </c>
      <c r="G8" s="92">
        <v>3</v>
      </c>
      <c r="H8" s="92">
        <v>5</v>
      </c>
      <c r="I8" s="95">
        <f t="shared" si="0"/>
        <v>15</v>
      </c>
      <c r="J8" s="96"/>
      <c r="K8" s="92"/>
      <c r="L8" s="100"/>
      <c r="M8" s="98"/>
      <c r="N8" s="99">
        <f t="shared" si="1"/>
        <v>15</v>
      </c>
    </row>
    <row r="9" spans="1:15" x14ac:dyDescent="0.3">
      <c r="A9" s="92">
        <v>6</v>
      </c>
      <c r="B9" s="93" t="s">
        <v>78</v>
      </c>
      <c r="C9" s="93" t="s">
        <v>38</v>
      </c>
      <c r="D9" s="94" t="s">
        <v>79</v>
      </c>
      <c r="E9" s="101">
        <v>3</v>
      </c>
      <c r="F9" s="92">
        <v>5</v>
      </c>
      <c r="G9" s="92">
        <v>6</v>
      </c>
      <c r="H9" s="92">
        <v>2</v>
      </c>
      <c r="I9" s="95">
        <f t="shared" si="0"/>
        <v>7</v>
      </c>
      <c r="J9" s="96"/>
      <c r="K9" s="92">
        <v>8</v>
      </c>
      <c r="L9" s="97">
        <v>3</v>
      </c>
      <c r="M9" s="98"/>
      <c r="N9" s="99">
        <f t="shared" si="1"/>
        <v>10</v>
      </c>
    </row>
    <row r="10" spans="1:15" x14ac:dyDescent="0.3">
      <c r="A10" s="92">
        <v>7</v>
      </c>
      <c r="B10" s="93" t="s">
        <v>83</v>
      </c>
      <c r="C10" s="93" t="s">
        <v>84</v>
      </c>
      <c r="D10" s="94" t="s">
        <v>85</v>
      </c>
      <c r="E10" s="92">
        <v>5</v>
      </c>
      <c r="F10" s="92">
        <v>3</v>
      </c>
      <c r="G10" s="92">
        <v>13</v>
      </c>
      <c r="H10" s="92">
        <v>1</v>
      </c>
      <c r="I10" s="95">
        <f t="shared" si="0"/>
        <v>4</v>
      </c>
      <c r="J10" s="96"/>
      <c r="K10" s="92">
        <v>6</v>
      </c>
      <c r="L10" s="97">
        <v>5</v>
      </c>
      <c r="M10" s="98"/>
      <c r="N10" s="99">
        <f t="shared" si="1"/>
        <v>9</v>
      </c>
    </row>
    <row r="11" spans="1:15" x14ac:dyDescent="0.3">
      <c r="A11" s="92">
        <v>8</v>
      </c>
      <c r="B11" s="93" t="s">
        <v>100</v>
      </c>
      <c r="C11" s="93" t="s">
        <v>101</v>
      </c>
      <c r="D11" s="94" t="s">
        <v>102</v>
      </c>
      <c r="E11" s="92">
        <v>11</v>
      </c>
      <c r="F11" s="92">
        <v>1</v>
      </c>
      <c r="G11" s="92">
        <v>9</v>
      </c>
      <c r="H11" s="92">
        <v>1</v>
      </c>
      <c r="I11" s="95">
        <f t="shared" si="0"/>
        <v>2</v>
      </c>
      <c r="J11" s="96">
        <v>20</v>
      </c>
      <c r="K11" s="92">
        <v>5</v>
      </c>
      <c r="L11" s="97">
        <v>6</v>
      </c>
      <c r="M11" s="98"/>
      <c r="N11" s="99">
        <f t="shared" si="1"/>
        <v>8</v>
      </c>
    </row>
    <row r="12" spans="1:15" x14ac:dyDescent="0.3">
      <c r="A12" s="92">
        <v>9</v>
      </c>
      <c r="B12" s="93" t="s">
        <v>116</v>
      </c>
      <c r="C12" s="93" t="s">
        <v>11</v>
      </c>
      <c r="D12" s="94" t="s">
        <v>117</v>
      </c>
      <c r="E12" s="92">
        <v>0</v>
      </c>
      <c r="F12" s="92">
        <v>0</v>
      </c>
      <c r="G12" s="92">
        <v>5</v>
      </c>
      <c r="H12" s="92">
        <v>3</v>
      </c>
      <c r="I12" s="95">
        <f t="shared" si="0"/>
        <v>3</v>
      </c>
      <c r="J12" s="96"/>
      <c r="K12" s="92">
        <v>7</v>
      </c>
      <c r="L12" s="97">
        <v>4</v>
      </c>
      <c r="M12" s="98"/>
      <c r="N12" s="99">
        <f t="shared" si="1"/>
        <v>7</v>
      </c>
    </row>
    <row r="13" spans="1:15" x14ac:dyDescent="0.3">
      <c r="A13" s="92">
        <v>10</v>
      </c>
      <c r="B13" s="93" t="s">
        <v>153</v>
      </c>
      <c r="C13" s="93" t="s">
        <v>154</v>
      </c>
      <c r="D13" s="94" t="s">
        <v>155</v>
      </c>
      <c r="E13" s="101">
        <v>0</v>
      </c>
      <c r="F13" s="92">
        <v>0</v>
      </c>
      <c r="G13" s="92">
        <v>4</v>
      </c>
      <c r="H13" s="92">
        <v>4</v>
      </c>
      <c r="I13" s="95">
        <f t="shared" si="0"/>
        <v>4</v>
      </c>
      <c r="J13" s="96"/>
      <c r="K13" s="92">
        <v>10</v>
      </c>
      <c r="L13" s="97">
        <v>1</v>
      </c>
      <c r="M13" s="98"/>
      <c r="N13" s="99">
        <f t="shared" si="1"/>
        <v>5</v>
      </c>
    </row>
    <row r="14" spans="1:15" x14ac:dyDescent="0.3">
      <c r="A14" s="92">
        <v>11</v>
      </c>
      <c r="B14" s="93" t="s">
        <v>91</v>
      </c>
      <c r="C14" s="93" t="s">
        <v>89</v>
      </c>
      <c r="D14" s="94" t="s">
        <v>92</v>
      </c>
      <c r="E14" s="92">
        <v>7</v>
      </c>
      <c r="F14" s="92">
        <v>1</v>
      </c>
      <c r="G14" s="92">
        <v>11</v>
      </c>
      <c r="H14" s="92">
        <v>1</v>
      </c>
      <c r="I14" s="95">
        <f t="shared" si="0"/>
        <v>2</v>
      </c>
      <c r="J14" s="96">
        <v>18</v>
      </c>
      <c r="K14" s="92">
        <v>9</v>
      </c>
      <c r="L14" s="97">
        <v>2</v>
      </c>
      <c r="M14" s="98"/>
      <c r="N14" s="99">
        <f t="shared" si="1"/>
        <v>4</v>
      </c>
    </row>
    <row r="15" spans="1:15" x14ac:dyDescent="0.3">
      <c r="A15" s="14">
        <v>12</v>
      </c>
      <c r="B15" s="15" t="s">
        <v>86</v>
      </c>
      <c r="C15" s="15" t="s">
        <v>14</v>
      </c>
      <c r="D15" s="16" t="s">
        <v>87</v>
      </c>
      <c r="E15" s="14">
        <v>6</v>
      </c>
      <c r="F15" s="14">
        <v>2</v>
      </c>
      <c r="G15" s="14">
        <v>17</v>
      </c>
      <c r="H15" s="14">
        <v>1</v>
      </c>
      <c r="I15" s="27">
        <f t="shared" si="0"/>
        <v>3</v>
      </c>
      <c r="J15" s="18">
        <v>23</v>
      </c>
      <c r="K15" s="14"/>
      <c r="L15" s="56"/>
      <c r="M15" s="20"/>
      <c r="N15" s="21">
        <f t="shared" si="1"/>
        <v>3</v>
      </c>
      <c r="O15" s="22"/>
    </row>
    <row r="16" spans="1:15" x14ac:dyDescent="0.3">
      <c r="A16" s="14">
        <v>13</v>
      </c>
      <c r="B16" s="15" t="s">
        <v>88</v>
      </c>
      <c r="C16" s="15" t="s">
        <v>89</v>
      </c>
      <c r="D16" s="16" t="s">
        <v>90</v>
      </c>
      <c r="E16" s="14">
        <v>7</v>
      </c>
      <c r="F16" s="14">
        <v>1</v>
      </c>
      <c r="G16" s="14">
        <v>15</v>
      </c>
      <c r="H16" s="14">
        <v>1</v>
      </c>
      <c r="I16" s="27">
        <f t="shared" si="0"/>
        <v>2</v>
      </c>
      <c r="J16" s="18">
        <v>22</v>
      </c>
      <c r="K16" s="14">
        <v>12</v>
      </c>
      <c r="L16" s="56"/>
      <c r="M16" s="20"/>
      <c r="N16" s="21">
        <f t="shared" si="1"/>
        <v>2</v>
      </c>
      <c r="O16" s="22"/>
    </row>
    <row r="17" spans="1:15" x14ac:dyDescent="0.3">
      <c r="A17" s="14">
        <v>14</v>
      </c>
      <c r="B17" s="15" t="s">
        <v>93</v>
      </c>
      <c r="C17" s="15" t="s">
        <v>49</v>
      </c>
      <c r="D17" s="16" t="s">
        <v>94</v>
      </c>
      <c r="E17" s="14">
        <v>9</v>
      </c>
      <c r="F17" s="14">
        <v>1</v>
      </c>
      <c r="G17" s="14">
        <v>14</v>
      </c>
      <c r="H17" s="14">
        <v>1</v>
      </c>
      <c r="I17" s="27">
        <f t="shared" si="0"/>
        <v>2</v>
      </c>
      <c r="J17" s="18">
        <v>23</v>
      </c>
      <c r="K17" s="14">
        <v>11</v>
      </c>
      <c r="L17" s="19"/>
      <c r="M17" s="20"/>
      <c r="N17" s="21">
        <f t="shared" si="1"/>
        <v>2</v>
      </c>
      <c r="O17" s="22"/>
    </row>
    <row r="18" spans="1:15" x14ac:dyDescent="0.3">
      <c r="A18" s="14">
        <v>15</v>
      </c>
      <c r="B18" s="15" t="s">
        <v>105</v>
      </c>
      <c r="C18" s="15" t="s">
        <v>106</v>
      </c>
      <c r="D18" s="16" t="s">
        <v>107</v>
      </c>
      <c r="E18" s="14">
        <v>14</v>
      </c>
      <c r="F18" s="14">
        <v>1</v>
      </c>
      <c r="G18" s="14">
        <v>10</v>
      </c>
      <c r="H18" s="14">
        <v>1</v>
      </c>
      <c r="I18" s="27">
        <f t="shared" si="0"/>
        <v>2</v>
      </c>
      <c r="J18" s="18">
        <v>24</v>
      </c>
      <c r="K18" s="14"/>
      <c r="L18" s="17"/>
      <c r="M18" s="14"/>
      <c r="N18" s="21">
        <f t="shared" si="1"/>
        <v>2</v>
      </c>
    </row>
    <row r="19" spans="1:15" x14ac:dyDescent="0.3">
      <c r="A19" s="3">
        <v>16</v>
      </c>
      <c r="B19" s="15" t="s">
        <v>103</v>
      </c>
      <c r="C19" s="15" t="s">
        <v>89</v>
      </c>
      <c r="D19" s="16" t="s">
        <v>104</v>
      </c>
      <c r="E19" s="14">
        <v>13</v>
      </c>
      <c r="F19" s="14">
        <v>1</v>
      </c>
      <c r="G19" s="14">
        <v>12</v>
      </c>
      <c r="H19" s="14">
        <v>1</v>
      </c>
      <c r="I19" s="27">
        <f t="shared" si="0"/>
        <v>2</v>
      </c>
      <c r="J19" s="18">
        <v>25</v>
      </c>
      <c r="K19" s="14"/>
      <c r="L19" s="19"/>
      <c r="M19" s="20"/>
      <c r="N19" s="21">
        <f t="shared" si="1"/>
        <v>2</v>
      </c>
    </row>
    <row r="20" spans="1:15" x14ac:dyDescent="0.3">
      <c r="A20" s="14">
        <v>17</v>
      </c>
      <c r="B20" s="25" t="s">
        <v>97</v>
      </c>
      <c r="C20" s="25" t="s">
        <v>98</v>
      </c>
      <c r="D20" s="26" t="s">
        <v>99</v>
      </c>
      <c r="E20" s="14">
        <v>11</v>
      </c>
      <c r="F20" s="14">
        <v>1</v>
      </c>
      <c r="G20" s="14">
        <v>16</v>
      </c>
      <c r="H20" s="14">
        <v>1</v>
      </c>
      <c r="I20" s="27">
        <f t="shared" si="0"/>
        <v>2</v>
      </c>
      <c r="J20" s="18">
        <v>27</v>
      </c>
      <c r="K20" s="14"/>
      <c r="L20" s="19"/>
      <c r="M20" s="20"/>
      <c r="N20" s="21">
        <f t="shared" si="1"/>
        <v>2</v>
      </c>
    </row>
    <row r="21" spans="1:15" x14ac:dyDescent="0.3">
      <c r="A21" s="3">
        <v>18</v>
      </c>
      <c r="B21" s="15" t="s">
        <v>108</v>
      </c>
      <c r="C21" s="15" t="s">
        <v>49</v>
      </c>
      <c r="D21" s="16" t="s">
        <v>109</v>
      </c>
      <c r="E21" s="14">
        <v>15</v>
      </c>
      <c r="F21" s="14">
        <v>1</v>
      </c>
      <c r="G21" s="14">
        <v>0</v>
      </c>
      <c r="H21" s="14">
        <v>0</v>
      </c>
      <c r="I21" s="27">
        <f t="shared" si="0"/>
        <v>1</v>
      </c>
      <c r="J21" s="18"/>
      <c r="K21" s="14"/>
      <c r="L21" s="19"/>
      <c r="M21" s="20"/>
      <c r="N21" s="21">
        <f t="shared" si="1"/>
        <v>1</v>
      </c>
    </row>
    <row r="22" spans="1:15" x14ac:dyDescent="0.3">
      <c r="A22" s="14">
        <v>19</v>
      </c>
      <c r="B22" s="15" t="s">
        <v>110</v>
      </c>
      <c r="C22" s="15" t="s">
        <v>111</v>
      </c>
      <c r="D22" s="16" t="s">
        <v>112</v>
      </c>
      <c r="E22" s="14">
        <v>16</v>
      </c>
      <c r="F22" s="14">
        <v>1</v>
      </c>
      <c r="G22" s="14">
        <v>0</v>
      </c>
      <c r="H22" s="14">
        <v>0</v>
      </c>
      <c r="I22" s="27">
        <f t="shared" si="0"/>
        <v>1</v>
      </c>
      <c r="J22" s="18"/>
      <c r="K22" s="14"/>
      <c r="L22" s="19"/>
      <c r="M22" s="20"/>
      <c r="N22" s="21">
        <f t="shared" si="1"/>
        <v>1</v>
      </c>
    </row>
    <row r="23" spans="1:15" x14ac:dyDescent="0.3">
      <c r="A23" s="3">
        <v>20</v>
      </c>
      <c r="B23" s="15" t="s">
        <v>113</v>
      </c>
      <c r="C23" s="15" t="s">
        <v>114</v>
      </c>
      <c r="D23" s="16" t="s">
        <v>115</v>
      </c>
      <c r="E23" s="14">
        <v>17</v>
      </c>
      <c r="F23" s="14">
        <v>1</v>
      </c>
      <c r="G23" s="14">
        <v>0</v>
      </c>
      <c r="H23" s="14">
        <v>0</v>
      </c>
      <c r="I23" s="27">
        <f t="shared" si="0"/>
        <v>1</v>
      </c>
      <c r="J23" s="18"/>
      <c r="K23" s="14"/>
      <c r="L23" s="17"/>
      <c r="M23" s="14"/>
      <c r="N23" s="21">
        <f t="shared" si="1"/>
        <v>1</v>
      </c>
    </row>
    <row r="24" spans="1:15" x14ac:dyDescent="0.3">
      <c r="A24" s="14">
        <v>21</v>
      </c>
      <c r="B24" s="15" t="s">
        <v>156</v>
      </c>
      <c r="C24" s="15" t="s">
        <v>43</v>
      </c>
      <c r="D24" s="16" t="s">
        <v>157</v>
      </c>
      <c r="E24" s="14">
        <v>0</v>
      </c>
      <c r="F24" s="14">
        <v>0</v>
      </c>
      <c r="G24" s="14">
        <v>18</v>
      </c>
      <c r="H24" s="14">
        <v>1</v>
      </c>
      <c r="I24" s="27">
        <f t="shared" si="0"/>
        <v>1</v>
      </c>
      <c r="J24" s="18"/>
      <c r="K24" s="14"/>
      <c r="L24" s="17"/>
      <c r="M24" s="14"/>
      <c r="N24" s="21">
        <f t="shared" si="1"/>
        <v>1</v>
      </c>
    </row>
    <row r="25" spans="1:15" x14ac:dyDescent="0.3">
      <c r="A25" s="1"/>
      <c r="B25" s="15"/>
      <c r="C25" s="15"/>
      <c r="D25" s="16"/>
      <c r="E25" s="14"/>
      <c r="F25" s="14"/>
      <c r="G25" s="14"/>
      <c r="H25" s="14"/>
      <c r="I25" s="17"/>
      <c r="J25" s="18"/>
      <c r="K25" s="14"/>
      <c r="L25" s="17"/>
      <c r="M25" s="14"/>
      <c r="N25" s="21">
        <f t="shared" ref="N25" si="2">I25+L25</f>
        <v>0</v>
      </c>
    </row>
    <row r="26" spans="1:15" x14ac:dyDescent="0.3">
      <c r="F26" s="3"/>
      <c r="H26" s="3"/>
      <c r="I26" s="3"/>
      <c r="J26" s="24"/>
    </row>
    <row r="27" spans="1:15" ht="14.4" customHeight="1" x14ac:dyDescent="0.3">
      <c r="F27" s="3"/>
      <c r="H27" s="3"/>
      <c r="I27" s="3"/>
      <c r="J27" s="24"/>
    </row>
  </sheetData>
  <sortState xmlns:xlrd2="http://schemas.microsoft.com/office/spreadsheetml/2017/richdata2" ref="B4:N24">
    <sortCondition descending="1" ref="N4:N24"/>
  </sortState>
  <mergeCells count="2">
    <mergeCell ref="D1:N1"/>
    <mergeCell ref="D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CD20-BDA7-4335-800C-D710B2445A37}">
  <dimension ref="A1:O22"/>
  <sheetViews>
    <sheetView tabSelected="1" workbookViewId="0">
      <selection activeCell="C12" sqref="C12"/>
    </sheetView>
  </sheetViews>
  <sheetFormatPr defaultColWidth="9.109375" defaultRowHeight="14.4" x14ac:dyDescent="0.3"/>
  <cols>
    <col min="1" max="1" width="4.77734375" style="3" customWidth="1"/>
    <col min="2" max="2" width="25.44140625" style="3" customWidth="1"/>
    <col min="3" max="3" width="15.77734375" style="3" customWidth="1"/>
    <col min="4" max="4" width="27.44140625" style="3" customWidth="1"/>
    <col min="5" max="5" width="4.77734375" style="3" customWidth="1"/>
    <col min="6" max="6" width="4.77734375" style="24" customWidth="1"/>
    <col min="7" max="7" width="4.77734375" style="3" customWidth="1"/>
    <col min="8" max="9" width="4.77734375" style="24" customWidth="1"/>
    <col min="10" max="11" width="4.77734375" style="3" customWidth="1"/>
    <col min="12" max="14" width="5.109375" style="3" customWidth="1"/>
    <col min="15" max="15" width="0.109375" style="3" customWidth="1"/>
    <col min="16" max="16384" width="9.109375" style="3"/>
  </cols>
  <sheetData>
    <row r="1" spans="1:15" ht="23.4" x14ac:dyDescent="0.3">
      <c r="A1" s="1"/>
      <c r="B1" s="2" t="s">
        <v>118</v>
      </c>
      <c r="C1" s="91"/>
      <c r="D1" s="126" t="s">
        <v>217</v>
      </c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5" ht="23.4" x14ac:dyDescent="0.3">
      <c r="A2" s="1"/>
      <c r="B2" s="4"/>
      <c r="C2" s="5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5" ht="88.2" x14ac:dyDescent="0.3">
      <c r="A3" s="1"/>
      <c r="B3" s="83" t="s">
        <v>1</v>
      </c>
      <c r="C3" s="83" t="s">
        <v>2</v>
      </c>
      <c r="D3" s="84" t="s">
        <v>3</v>
      </c>
      <c r="E3" s="9" t="s">
        <v>4</v>
      </c>
      <c r="F3" s="10" t="s">
        <v>5</v>
      </c>
      <c r="G3" s="9" t="s">
        <v>4</v>
      </c>
      <c r="H3" s="10" t="s">
        <v>6</v>
      </c>
      <c r="I3" s="9" t="s">
        <v>7</v>
      </c>
      <c r="J3" s="9" t="s">
        <v>8</v>
      </c>
      <c r="K3" s="9" t="s">
        <v>9</v>
      </c>
      <c r="L3" s="10" t="s">
        <v>5</v>
      </c>
      <c r="N3" s="13" t="s">
        <v>7</v>
      </c>
    </row>
    <row r="4" spans="1:15" x14ac:dyDescent="0.3">
      <c r="A4" s="92">
        <v>1</v>
      </c>
      <c r="B4" s="93" t="s">
        <v>126</v>
      </c>
      <c r="C4" s="93" t="s">
        <v>67</v>
      </c>
      <c r="D4" s="94" t="s">
        <v>127</v>
      </c>
      <c r="E4" s="92">
        <v>4</v>
      </c>
      <c r="F4" s="92">
        <v>4</v>
      </c>
      <c r="G4" s="92">
        <v>3</v>
      </c>
      <c r="H4" s="92">
        <v>5</v>
      </c>
      <c r="I4" s="110">
        <f t="shared" ref="I4:I19" si="0">F4+H4</f>
        <v>9</v>
      </c>
      <c r="J4" s="111">
        <v>7</v>
      </c>
      <c r="K4" s="92">
        <v>1</v>
      </c>
      <c r="L4" s="112">
        <v>20</v>
      </c>
      <c r="M4" s="113"/>
      <c r="N4" s="100">
        <f t="shared" ref="N4:N19" si="1">F4+H4+L4</f>
        <v>29</v>
      </c>
    </row>
    <row r="5" spans="1:15" x14ac:dyDescent="0.3">
      <c r="A5" s="92">
        <v>2</v>
      </c>
      <c r="B5" s="93" t="s">
        <v>10</v>
      </c>
      <c r="C5" s="93" t="s">
        <v>11</v>
      </c>
      <c r="D5" s="94" t="s">
        <v>119</v>
      </c>
      <c r="E5" s="92">
        <v>1</v>
      </c>
      <c r="F5" s="92">
        <v>10</v>
      </c>
      <c r="G5" s="92">
        <v>5</v>
      </c>
      <c r="H5" s="92">
        <v>3</v>
      </c>
      <c r="I5" s="110">
        <f t="shared" si="0"/>
        <v>13</v>
      </c>
      <c r="J5" s="114"/>
      <c r="K5" s="92">
        <v>3</v>
      </c>
      <c r="L5" s="112">
        <v>11</v>
      </c>
      <c r="M5" s="98"/>
      <c r="N5" s="100">
        <f t="shared" si="1"/>
        <v>24</v>
      </c>
    </row>
    <row r="6" spans="1:15" x14ac:dyDescent="0.3">
      <c r="A6" s="92">
        <v>3</v>
      </c>
      <c r="B6" s="93" t="s">
        <v>120</v>
      </c>
      <c r="C6" s="93" t="s">
        <v>121</v>
      </c>
      <c r="D6" s="94" t="s">
        <v>122</v>
      </c>
      <c r="E6" s="92">
        <v>2</v>
      </c>
      <c r="F6" s="92">
        <v>7</v>
      </c>
      <c r="G6" s="92">
        <v>2</v>
      </c>
      <c r="H6" s="92">
        <v>7</v>
      </c>
      <c r="I6" s="110">
        <f t="shared" si="0"/>
        <v>14</v>
      </c>
      <c r="J6" s="114"/>
      <c r="K6" s="92">
        <v>4</v>
      </c>
      <c r="L6" s="112">
        <v>8</v>
      </c>
      <c r="M6" s="98"/>
      <c r="N6" s="100">
        <f t="shared" si="1"/>
        <v>22</v>
      </c>
    </row>
    <row r="7" spans="1:15" x14ac:dyDescent="0.3">
      <c r="A7" s="92">
        <v>4</v>
      </c>
      <c r="B7" s="115" t="s">
        <v>128</v>
      </c>
      <c r="C7" s="115" t="s">
        <v>101</v>
      </c>
      <c r="D7" s="116" t="s">
        <v>129</v>
      </c>
      <c r="E7" s="92">
        <v>5</v>
      </c>
      <c r="F7" s="92">
        <v>3</v>
      </c>
      <c r="G7" s="92">
        <v>1</v>
      </c>
      <c r="H7" s="92">
        <v>10</v>
      </c>
      <c r="I7" s="110">
        <f t="shared" si="0"/>
        <v>13</v>
      </c>
      <c r="J7" s="114"/>
      <c r="K7" s="92">
        <v>5</v>
      </c>
      <c r="L7" s="112">
        <v>6</v>
      </c>
      <c r="M7" s="98"/>
      <c r="N7" s="100">
        <f t="shared" si="1"/>
        <v>19</v>
      </c>
    </row>
    <row r="8" spans="1:15" x14ac:dyDescent="0.3">
      <c r="A8" s="92">
        <v>5</v>
      </c>
      <c r="B8" s="93" t="s">
        <v>23</v>
      </c>
      <c r="C8" s="93" t="s">
        <v>24</v>
      </c>
      <c r="D8" s="94" t="s">
        <v>131</v>
      </c>
      <c r="E8" s="101">
        <v>7</v>
      </c>
      <c r="F8" s="92">
        <v>1</v>
      </c>
      <c r="G8" s="92">
        <v>8</v>
      </c>
      <c r="H8" s="92">
        <v>1</v>
      </c>
      <c r="I8" s="110">
        <f t="shared" si="0"/>
        <v>2</v>
      </c>
      <c r="J8" s="111">
        <v>15</v>
      </c>
      <c r="K8" s="92">
        <v>2</v>
      </c>
      <c r="L8" s="112">
        <v>15</v>
      </c>
      <c r="M8" s="113"/>
      <c r="N8" s="100">
        <f t="shared" si="1"/>
        <v>17</v>
      </c>
    </row>
    <row r="9" spans="1:15" x14ac:dyDescent="0.3">
      <c r="A9" s="92">
        <v>6</v>
      </c>
      <c r="B9" s="93" t="s">
        <v>123</v>
      </c>
      <c r="C9" s="93" t="s">
        <v>124</v>
      </c>
      <c r="D9" s="94" t="s">
        <v>125</v>
      </c>
      <c r="E9" s="101">
        <v>3</v>
      </c>
      <c r="F9" s="92">
        <v>5</v>
      </c>
      <c r="G9" s="92">
        <v>4</v>
      </c>
      <c r="H9" s="92">
        <v>4</v>
      </c>
      <c r="I9" s="110">
        <f t="shared" si="0"/>
        <v>9</v>
      </c>
      <c r="J9" s="111">
        <v>7</v>
      </c>
      <c r="K9" s="92">
        <v>6</v>
      </c>
      <c r="L9" s="112">
        <v>5</v>
      </c>
      <c r="M9" s="113"/>
      <c r="N9" s="100">
        <f t="shared" si="1"/>
        <v>14</v>
      </c>
    </row>
    <row r="10" spans="1:15" x14ac:dyDescent="0.3">
      <c r="A10" s="14">
        <v>7</v>
      </c>
      <c r="B10" s="15" t="s">
        <v>57</v>
      </c>
      <c r="C10" s="15" t="s">
        <v>24</v>
      </c>
      <c r="D10" s="16" t="s">
        <v>130</v>
      </c>
      <c r="E10" s="30">
        <v>6</v>
      </c>
      <c r="F10" s="14">
        <v>2</v>
      </c>
      <c r="G10" s="14">
        <v>7</v>
      </c>
      <c r="H10" s="14">
        <v>1</v>
      </c>
      <c r="I10" s="88">
        <f t="shared" si="0"/>
        <v>3</v>
      </c>
      <c r="J10" s="87"/>
      <c r="K10" s="14">
        <v>7</v>
      </c>
      <c r="L10" s="89">
        <v>4</v>
      </c>
      <c r="M10" s="29"/>
      <c r="N10" s="19">
        <f t="shared" si="1"/>
        <v>7</v>
      </c>
    </row>
    <row r="11" spans="1:15" x14ac:dyDescent="0.3">
      <c r="A11" s="14">
        <v>8</v>
      </c>
      <c r="B11" s="85" t="s">
        <v>134</v>
      </c>
      <c r="C11" s="85" t="s">
        <v>135</v>
      </c>
      <c r="D11" s="86" t="s">
        <v>136</v>
      </c>
      <c r="E11" s="14">
        <v>9</v>
      </c>
      <c r="F11" s="14">
        <v>1</v>
      </c>
      <c r="G11" s="14">
        <v>12</v>
      </c>
      <c r="H11" s="14">
        <v>1</v>
      </c>
      <c r="I11" s="88">
        <f t="shared" si="0"/>
        <v>2</v>
      </c>
      <c r="J11" s="87">
        <v>20</v>
      </c>
      <c r="K11" s="14"/>
      <c r="L11" s="19"/>
      <c r="M11" s="29"/>
      <c r="N11" s="19">
        <f t="shared" si="1"/>
        <v>2</v>
      </c>
    </row>
    <row r="12" spans="1:15" x14ac:dyDescent="0.3">
      <c r="A12" s="14">
        <v>9</v>
      </c>
      <c r="B12" s="15" t="s">
        <v>137</v>
      </c>
      <c r="C12" s="15" t="s">
        <v>138</v>
      </c>
      <c r="D12" s="16" t="s">
        <v>139</v>
      </c>
      <c r="E12" s="14">
        <v>10</v>
      </c>
      <c r="F12" s="14">
        <v>1</v>
      </c>
      <c r="G12" s="14">
        <v>13</v>
      </c>
      <c r="H12" s="14">
        <v>1</v>
      </c>
      <c r="I12" s="88">
        <f t="shared" si="0"/>
        <v>2</v>
      </c>
      <c r="J12" s="87">
        <v>23</v>
      </c>
      <c r="K12" s="14"/>
      <c r="L12" s="19"/>
      <c r="M12" s="29"/>
      <c r="N12" s="19">
        <f t="shared" si="1"/>
        <v>2</v>
      </c>
    </row>
    <row r="13" spans="1:15" x14ac:dyDescent="0.3">
      <c r="A13" s="14">
        <v>10</v>
      </c>
      <c r="B13" s="15" t="s">
        <v>166</v>
      </c>
      <c r="C13" s="15" t="s">
        <v>167</v>
      </c>
      <c r="D13" s="15" t="s">
        <v>168</v>
      </c>
      <c r="E13" s="30">
        <v>0</v>
      </c>
      <c r="F13" s="14">
        <v>0</v>
      </c>
      <c r="G13" s="14">
        <v>6</v>
      </c>
      <c r="H13" s="14">
        <v>2</v>
      </c>
      <c r="I13" s="88">
        <f t="shared" si="0"/>
        <v>2</v>
      </c>
      <c r="J13" s="29"/>
      <c r="K13" s="14"/>
      <c r="L13" s="19"/>
      <c r="M13" s="29"/>
      <c r="N13" s="19">
        <f t="shared" si="1"/>
        <v>2</v>
      </c>
    </row>
    <row r="14" spans="1:15" x14ac:dyDescent="0.3">
      <c r="A14" s="14">
        <v>11</v>
      </c>
      <c r="B14" s="15" t="s">
        <v>132</v>
      </c>
      <c r="C14" s="15" t="s">
        <v>27</v>
      </c>
      <c r="D14" s="16" t="s">
        <v>133</v>
      </c>
      <c r="E14" s="30">
        <v>8</v>
      </c>
      <c r="F14" s="14">
        <v>1</v>
      </c>
      <c r="G14" s="14">
        <v>10</v>
      </c>
      <c r="H14" s="14">
        <v>1</v>
      </c>
      <c r="I14" s="88">
        <f t="shared" si="0"/>
        <v>2</v>
      </c>
      <c r="J14" s="29"/>
      <c r="K14" s="14"/>
      <c r="L14" s="19"/>
      <c r="M14" s="29"/>
      <c r="N14" s="19">
        <f t="shared" si="1"/>
        <v>2</v>
      </c>
    </row>
    <row r="15" spans="1:15" x14ac:dyDescent="0.3">
      <c r="A15" s="14">
        <v>12</v>
      </c>
      <c r="B15" s="15" t="s">
        <v>140</v>
      </c>
      <c r="C15" s="15" t="s">
        <v>141</v>
      </c>
      <c r="D15" s="16" t="s">
        <v>142</v>
      </c>
      <c r="E15" s="14">
        <v>10</v>
      </c>
      <c r="F15" s="14">
        <v>1</v>
      </c>
      <c r="G15" s="14">
        <v>11</v>
      </c>
      <c r="H15" s="14">
        <v>1</v>
      </c>
      <c r="I15" s="88">
        <f t="shared" si="0"/>
        <v>2</v>
      </c>
      <c r="J15" s="29"/>
      <c r="K15" s="14"/>
      <c r="L15" s="19"/>
      <c r="M15" s="29"/>
      <c r="N15" s="19">
        <f t="shared" si="1"/>
        <v>2</v>
      </c>
    </row>
    <row r="16" spans="1:15" x14ac:dyDescent="0.3">
      <c r="A16" s="14">
        <v>13</v>
      </c>
      <c r="B16" s="15" t="s">
        <v>150</v>
      </c>
      <c r="C16" s="15" t="s">
        <v>151</v>
      </c>
      <c r="D16" s="16" t="s">
        <v>152</v>
      </c>
      <c r="E16" s="14">
        <v>0</v>
      </c>
      <c r="F16" s="14">
        <v>0</v>
      </c>
      <c r="G16" s="14">
        <v>9</v>
      </c>
      <c r="H16" s="14">
        <v>1</v>
      </c>
      <c r="I16" s="88">
        <f t="shared" si="0"/>
        <v>1</v>
      </c>
      <c r="J16" s="28"/>
      <c r="K16" s="14"/>
      <c r="L16" s="19"/>
      <c r="M16" s="20"/>
      <c r="N16" s="19">
        <f t="shared" si="1"/>
        <v>1</v>
      </c>
    </row>
    <row r="17" spans="1:15" x14ac:dyDescent="0.3">
      <c r="A17" s="14">
        <v>14</v>
      </c>
      <c r="B17" s="15" t="s">
        <v>143</v>
      </c>
      <c r="C17" s="15" t="s">
        <v>30</v>
      </c>
      <c r="D17" s="16" t="s">
        <v>144</v>
      </c>
      <c r="E17" s="14">
        <v>12</v>
      </c>
      <c r="F17" s="14">
        <v>1</v>
      </c>
      <c r="G17" s="14">
        <v>0</v>
      </c>
      <c r="H17" s="14">
        <v>0</v>
      </c>
      <c r="I17" s="88">
        <f t="shared" si="0"/>
        <v>1</v>
      </c>
      <c r="J17" s="28"/>
      <c r="K17" s="14"/>
      <c r="L17" s="19"/>
      <c r="M17" s="20"/>
      <c r="N17" s="19">
        <f t="shared" si="1"/>
        <v>1</v>
      </c>
      <c r="O17" s="22"/>
    </row>
    <row r="18" spans="1:15" x14ac:dyDescent="0.3">
      <c r="A18" s="14">
        <v>15</v>
      </c>
      <c r="B18" s="15" t="s">
        <v>63</v>
      </c>
      <c r="C18" s="15" t="s">
        <v>64</v>
      </c>
      <c r="D18" s="16" t="s">
        <v>145</v>
      </c>
      <c r="E18" s="14">
        <v>13</v>
      </c>
      <c r="F18" s="14">
        <v>1</v>
      </c>
      <c r="G18" s="14">
        <v>0</v>
      </c>
      <c r="H18" s="14">
        <v>0</v>
      </c>
      <c r="I18" s="88">
        <f t="shared" si="0"/>
        <v>1</v>
      </c>
      <c r="J18" s="28"/>
      <c r="K18" s="14"/>
      <c r="L18" s="19"/>
      <c r="M18" s="20"/>
      <c r="N18" s="19">
        <f t="shared" si="1"/>
        <v>1</v>
      </c>
      <c r="O18" s="22"/>
    </row>
    <row r="19" spans="1:15" x14ac:dyDescent="0.3">
      <c r="A19" s="14">
        <v>16</v>
      </c>
      <c r="B19" s="25" t="s">
        <v>146</v>
      </c>
      <c r="C19" s="25" t="s">
        <v>43</v>
      </c>
      <c r="D19" s="26" t="s">
        <v>147</v>
      </c>
      <c r="E19" s="14">
        <v>14</v>
      </c>
      <c r="F19" s="14">
        <v>1</v>
      </c>
      <c r="G19" s="14">
        <v>0</v>
      </c>
      <c r="H19" s="14">
        <v>0</v>
      </c>
      <c r="I19" s="88">
        <f t="shared" si="0"/>
        <v>1</v>
      </c>
      <c r="J19" s="28"/>
      <c r="K19" s="14"/>
      <c r="L19" s="19"/>
      <c r="M19" s="20"/>
      <c r="N19" s="19">
        <f t="shared" si="1"/>
        <v>1</v>
      </c>
      <c r="O19" s="22"/>
    </row>
    <row r="20" spans="1:15" x14ac:dyDescent="0.3">
      <c r="A20" s="14"/>
      <c r="B20" s="15"/>
      <c r="C20" s="15"/>
      <c r="D20" s="16"/>
      <c r="E20" s="14"/>
      <c r="F20" s="27"/>
      <c r="G20" s="14"/>
      <c r="H20" s="27"/>
      <c r="I20" s="17"/>
      <c r="J20" s="28"/>
      <c r="K20" s="14"/>
      <c r="L20" s="17"/>
      <c r="M20" s="14"/>
      <c r="N20" s="21"/>
    </row>
    <row r="21" spans="1:15" x14ac:dyDescent="0.3">
      <c r="F21" s="3"/>
      <c r="H21" s="3"/>
      <c r="I21" s="3"/>
      <c r="J21" s="24"/>
    </row>
    <row r="22" spans="1:15" ht="14.4" customHeight="1" x14ac:dyDescent="0.3">
      <c r="F22" s="3"/>
      <c r="H22" s="3"/>
      <c r="I22" s="3"/>
      <c r="J22" s="24"/>
    </row>
  </sheetData>
  <sortState xmlns:xlrd2="http://schemas.microsoft.com/office/spreadsheetml/2017/richdata2" ref="B4:N19">
    <sortCondition descending="1" ref="N4:N19"/>
  </sortState>
  <mergeCells count="2">
    <mergeCell ref="D1:N1"/>
    <mergeCell ref="D2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3FCE53-74D8-449F-89D4-A8C857D0AC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0AA131-FF1B-47FD-93A6-3506018CB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588B5A-4D29-4FEE-8A5F-CD4B680CB0F5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M1</vt:lpstr>
      <vt:lpstr>M2</vt:lpstr>
      <vt:lpstr>Z1</vt:lpstr>
      <vt:lpstr>Z2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Wiske Spiessens</dc:creator>
  <cp:lastModifiedBy>Maude De Smedt</cp:lastModifiedBy>
  <dcterms:created xsi:type="dcterms:W3CDTF">2024-01-17T21:00:45Z</dcterms:created>
  <dcterms:modified xsi:type="dcterms:W3CDTF">2024-04-03T10:34:27Z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