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2/2023-2024/"/>
    </mc:Choice>
  </mc:AlternateContent>
  <xr:revisionPtr revIDLastSave="889" documentId="8_{2D1FC714-1DE0-43CA-9E9F-4C628930C66F}" xr6:coauthVersionLast="47" xr6:coauthVersionMax="47" xr10:uidLastSave="{7582CED1-3D11-4B01-938E-698117A98D7D}"/>
  <bookViews>
    <workbookView xWindow="-108" yWindow="-108" windowWidth="23256" windowHeight="12456" firstSheet="1" activeTab="8" xr2:uid="{00000000-000D-0000-FFFF-FFFF00000000}"/>
  </bookViews>
  <sheets>
    <sheet name="A60" sheetId="10" r:id="rId1"/>
    <sheet name="B70" sheetId="3" r:id="rId2"/>
    <sheet name="C80" sheetId="4" r:id="rId3"/>
    <sheet name="D90" sheetId="5" r:id="rId4"/>
    <sheet name="B80 BAR+ST" sheetId="1" r:id="rId5"/>
    <sheet name="C90 BAR+ST" sheetId="6" r:id="rId6"/>
    <sheet name="C100 BAR+ST" sheetId="2" r:id="rId7"/>
    <sheet name="D100 BAR+ST" sheetId="7" r:id="rId8"/>
    <sheet name="D110 BAR+ST" sheetId="8" r:id="rId9"/>
    <sheet name="SB1" sheetId="21" r:id="rId10"/>
    <sheet name="AB1" sheetId="11" r:id="rId11"/>
    <sheet name="AB2" sheetId="12" r:id="rId12"/>
    <sheet name="BB1" sheetId="15" r:id="rId13"/>
    <sheet name="BB2" sheetId="18" r:id="rId14"/>
    <sheet name="BL1" sheetId="13" r:id="rId15"/>
    <sheet name="CB1" sheetId="16" r:id="rId16"/>
    <sheet name="CB2" sheetId="19" r:id="rId17"/>
    <sheet name="CL1" sheetId="22" r:id="rId18"/>
    <sheet name="DB1" sheetId="17" r:id="rId19"/>
    <sheet name="DB2" sheetId="20" r:id="rId20"/>
    <sheet name="DL1" sheetId="23" r:id="rId21"/>
    <sheet name="DL2" sheetId="24" r:id="rId22"/>
    <sheet name="4BCD" sheetId="25" r:id="rId23"/>
    <sheet name="4BSAB" sheetId="26" r:id="rId24"/>
    <sheet name="4M" sheetId="27" r:id="rId25"/>
    <sheet name="4L" sheetId="28" r:id="rId26"/>
    <sheet name="8BCD" sheetId="33" r:id="rId27"/>
    <sheet name="8BSAB" sheetId="34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6" i="28"/>
  <c r="H5" i="28"/>
  <c r="H4" i="28"/>
  <c r="H2" i="28"/>
  <c r="H3" i="28"/>
  <c r="H6" i="26"/>
  <c r="H5" i="26"/>
  <c r="H4" i="26"/>
  <c r="H3" i="26"/>
  <c r="H2" i="26"/>
  <c r="H14" i="25"/>
  <c r="H13" i="25"/>
  <c r="H12" i="25"/>
  <c r="H11" i="25"/>
  <c r="H10" i="25"/>
  <c r="H9" i="25"/>
  <c r="H6" i="25"/>
  <c r="H8" i="25"/>
  <c r="H7" i="25"/>
  <c r="H5" i="25"/>
  <c r="H3" i="25"/>
  <c r="H4" i="25"/>
  <c r="H2" i="25"/>
  <c r="H7" i="24"/>
  <c r="H5" i="24"/>
  <c r="H6" i="24"/>
  <c r="H4" i="24"/>
  <c r="H3" i="24"/>
  <c r="H2" i="24"/>
  <c r="H15" i="23"/>
  <c r="H14" i="23"/>
  <c r="H13" i="23"/>
  <c r="H12" i="23"/>
  <c r="H11" i="23"/>
  <c r="H9" i="23"/>
  <c r="H8" i="23"/>
  <c r="H5" i="23"/>
  <c r="H10" i="23"/>
  <c r="H7" i="23"/>
  <c r="H6" i="23"/>
  <c r="H4" i="23"/>
  <c r="H2" i="23"/>
  <c r="H3" i="23"/>
  <c r="H19" i="20"/>
  <c r="H14" i="20"/>
  <c r="H18" i="20"/>
  <c r="H17" i="20"/>
  <c r="H16" i="20"/>
  <c r="H15" i="20"/>
  <c r="H12" i="20"/>
  <c r="H10" i="20"/>
  <c r="H13" i="20"/>
  <c r="H11" i="20"/>
  <c r="H7" i="20"/>
  <c r="H9" i="20"/>
  <c r="H8" i="20"/>
  <c r="H3" i="20"/>
  <c r="H6" i="20"/>
  <c r="H5" i="20"/>
  <c r="H4" i="20"/>
  <c r="H2" i="20"/>
  <c r="H76" i="17"/>
  <c r="H75" i="17"/>
  <c r="H74" i="17"/>
  <c r="H5" i="17"/>
  <c r="H73" i="17"/>
  <c r="H72" i="17"/>
  <c r="H71" i="17"/>
  <c r="H31" i="17"/>
  <c r="H40" i="17"/>
  <c r="H70" i="17"/>
  <c r="H24" i="17"/>
  <c r="H69" i="17"/>
  <c r="H68" i="17"/>
  <c r="H43" i="17"/>
  <c r="H32" i="17"/>
  <c r="H23" i="17"/>
  <c r="H29" i="17"/>
  <c r="H19" i="17"/>
  <c r="H37" i="17"/>
  <c r="H67" i="17"/>
  <c r="H36" i="17"/>
  <c r="H66" i="17"/>
  <c r="H65" i="17"/>
  <c r="H22" i="17"/>
  <c r="H64" i="17"/>
  <c r="H27" i="17"/>
  <c r="H34" i="17"/>
  <c r="H63" i="17"/>
  <c r="H38" i="17"/>
  <c r="H62" i="17"/>
  <c r="H13" i="17"/>
  <c r="H10" i="17"/>
  <c r="H2" i="17"/>
  <c r="H3" i="17"/>
  <c r="H61" i="17"/>
  <c r="H60" i="17"/>
  <c r="H14" i="17"/>
  <c r="H59" i="17"/>
  <c r="H9" i="17"/>
  <c r="H39" i="17"/>
  <c r="H58" i="17"/>
  <c r="H57" i="17"/>
  <c r="H56" i="17"/>
  <c r="H55" i="17"/>
  <c r="H54" i="17"/>
  <c r="H21" i="17"/>
  <c r="H28" i="17"/>
  <c r="H53" i="17"/>
  <c r="H12" i="17"/>
  <c r="H52" i="17"/>
  <c r="H15" i="17"/>
  <c r="H51" i="17"/>
  <c r="H6" i="17"/>
  <c r="H33" i="17"/>
  <c r="H50" i="17"/>
  <c r="H30" i="17"/>
  <c r="H49" i="17"/>
  <c r="H16" i="17"/>
  <c r="H11" i="17"/>
  <c r="H4" i="17"/>
  <c r="H48" i="17"/>
  <c r="H42" i="17"/>
  <c r="H44" i="17"/>
  <c r="H47" i="17"/>
  <c r="H26" i="17"/>
  <c r="H7" i="17"/>
  <c r="H18" i="17"/>
  <c r="H8" i="17"/>
  <c r="H46" i="17"/>
  <c r="H35" i="17"/>
  <c r="H41" i="17"/>
  <c r="H25" i="17"/>
  <c r="H20" i="17"/>
  <c r="H45" i="17"/>
  <c r="H17" i="17"/>
  <c r="H8" i="19"/>
  <c r="H6" i="19"/>
  <c r="H7" i="19"/>
  <c r="H5" i="19"/>
  <c r="H4" i="19"/>
  <c r="H3" i="19"/>
  <c r="H2" i="19"/>
  <c r="H20" i="16"/>
  <c r="H11" i="16"/>
  <c r="H14" i="16"/>
  <c r="H28" i="16"/>
  <c r="H17" i="16"/>
  <c r="H5" i="16"/>
  <c r="H3" i="16"/>
  <c r="H27" i="16"/>
  <c r="H16" i="16"/>
  <c r="H2" i="16"/>
  <c r="H26" i="16"/>
  <c r="H13" i="16"/>
  <c r="H6" i="16"/>
  <c r="H25" i="16"/>
  <c r="H24" i="16"/>
  <c r="H23" i="16"/>
  <c r="H22" i="16"/>
  <c r="H15" i="16"/>
  <c r="H8" i="16"/>
  <c r="H7" i="16"/>
  <c r="H12" i="16"/>
  <c r="H19" i="16"/>
  <c r="H18" i="16"/>
  <c r="H10" i="16"/>
  <c r="H9" i="16"/>
  <c r="H21" i="16"/>
  <c r="H4" i="16"/>
  <c r="H9" i="18"/>
  <c r="H8" i="18"/>
  <c r="H7" i="18"/>
  <c r="H6" i="18"/>
  <c r="H5" i="18"/>
  <c r="H4" i="18"/>
  <c r="H3" i="18"/>
  <c r="H2" i="18"/>
  <c r="H36" i="15"/>
  <c r="H13" i="15"/>
  <c r="H35" i="15"/>
  <c r="H28" i="15"/>
  <c r="H7" i="15"/>
  <c r="H23" i="15"/>
  <c r="H22" i="15"/>
  <c r="H18" i="15"/>
  <c r="H34" i="15"/>
  <c r="H27" i="15"/>
  <c r="H26" i="15"/>
  <c r="H33" i="15"/>
  <c r="H32" i="15"/>
  <c r="H9" i="15"/>
  <c r="H17" i="15"/>
  <c r="H12" i="15"/>
  <c r="H8" i="15"/>
  <c r="H2" i="15"/>
  <c r="H4" i="15"/>
  <c r="H10" i="15"/>
  <c r="H31" i="15"/>
  <c r="H21" i="15"/>
  <c r="H25" i="15"/>
  <c r="H19" i="15"/>
  <c r="H15" i="15"/>
  <c r="H5" i="15"/>
  <c r="H11" i="15"/>
  <c r="H24" i="15"/>
  <c r="H3" i="15"/>
  <c r="H20" i="15"/>
  <c r="H6" i="15"/>
  <c r="H14" i="15"/>
  <c r="H16" i="15"/>
  <c r="H30" i="15"/>
  <c r="H29" i="15"/>
  <c r="H9" i="11"/>
  <c r="H12" i="11"/>
  <c r="H10" i="11"/>
  <c r="H11" i="11"/>
  <c r="H8" i="11"/>
  <c r="H7" i="11"/>
  <c r="H5" i="11"/>
  <c r="H6" i="11"/>
  <c r="H3" i="11"/>
  <c r="H4" i="11"/>
  <c r="H2" i="11"/>
  <c r="T15" i="8"/>
  <c r="T14" i="8"/>
  <c r="T13" i="8"/>
  <c r="T12" i="8"/>
  <c r="T11" i="8"/>
  <c r="T10" i="8"/>
  <c r="T9" i="8"/>
  <c r="T7" i="8"/>
  <c r="T8" i="8"/>
  <c r="T6" i="8"/>
  <c r="T5" i="8"/>
  <c r="T4" i="8"/>
  <c r="T3" i="8"/>
  <c r="J15" i="8"/>
  <c r="J14" i="8"/>
  <c r="J13" i="8"/>
  <c r="J12" i="8"/>
  <c r="J11" i="8"/>
  <c r="J10" i="8"/>
  <c r="J9" i="8"/>
  <c r="J8" i="8"/>
  <c r="J7" i="8"/>
  <c r="J5" i="8"/>
  <c r="J6" i="8"/>
  <c r="J4" i="8"/>
  <c r="J3" i="8"/>
  <c r="T18" i="7"/>
  <c r="T16" i="7"/>
  <c r="T19" i="7"/>
  <c r="T15" i="7"/>
  <c r="T17" i="7"/>
  <c r="T13" i="7"/>
  <c r="T14" i="7"/>
  <c r="T12" i="7"/>
  <c r="T10" i="7"/>
  <c r="T11" i="7"/>
  <c r="T8" i="7"/>
  <c r="T6" i="7"/>
  <c r="T9" i="7"/>
  <c r="T7" i="7"/>
  <c r="T5" i="7"/>
  <c r="T4" i="7"/>
  <c r="T3" i="7"/>
  <c r="J19" i="7"/>
  <c r="J18" i="7"/>
  <c r="J12" i="7"/>
  <c r="J17" i="7"/>
  <c r="J16" i="7"/>
  <c r="J15" i="7"/>
  <c r="J14" i="7"/>
  <c r="J13" i="7"/>
  <c r="J11" i="7"/>
  <c r="J10" i="7"/>
  <c r="J9" i="7"/>
  <c r="J8" i="7"/>
  <c r="J6" i="7"/>
  <c r="J7" i="7"/>
  <c r="J5" i="7"/>
  <c r="J4" i="7"/>
  <c r="J3" i="7"/>
  <c r="H49" i="5"/>
  <c r="H35" i="5"/>
  <c r="H48" i="5"/>
  <c r="H24" i="5"/>
  <c r="H28" i="5"/>
  <c r="H47" i="5"/>
  <c r="H46" i="5"/>
  <c r="H4" i="5"/>
  <c r="H34" i="5"/>
  <c r="H27" i="5"/>
  <c r="H45" i="5"/>
  <c r="H44" i="5"/>
  <c r="H11" i="5"/>
  <c r="H10" i="5"/>
  <c r="H36" i="5"/>
  <c r="H43" i="5"/>
  <c r="H3" i="5"/>
  <c r="H33" i="5"/>
  <c r="H32" i="5"/>
  <c r="H8" i="5"/>
  <c r="H42" i="5"/>
  <c r="H23" i="5"/>
  <c r="H7" i="5"/>
  <c r="H41" i="5"/>
  <c r="H5" i="5"/>
  <c r="H40" i="5"/>
  <c r="H16" i="5"/>
  <c r="H31" i="5"/>
  <c r="H30" i="5"/>
  <c r="H22" i="5"/>
  <c r="H39" i="5"/>
  <c r="H18" i="5"/>
  <c r="H26" i="5"/>
  <c r="H2" i="5"/>
  <c r="H9" i="5"/>
  <c r="H15" i="5"/>
  <c r="H21" i="5"/>
  <c r="H14" i="5"/>
  <c r="H38" i="5"/>
  <c r="H37" i="5"/>
  <c r="H13" i="5"/>
  <c r="H29" i="5"/>
  <c r="H12" i="5"/>
  <c r="H17" i="5"/>
  <c r="H20" i="5"/>
  <c r="H19" i="5"/>
  <c r="H25" i="5"/>
  <c r="H6" i="5"/>
  <c r="S6" i="6"/>
  <c r="S5" i="6"/>
  <c r="S4" i="6"/>
  <c r="S3" i="6"/>
  <c r="J5" i="6"/>
  <c r="J4" i="6"/>
  <c r="J6" i="6"/>
  <c r="J3" i="6"/>
  <c r="H14" i="4"/>
  <c r="H13" i="4"/>
  <c r="H12" i="4"/>
  <c r="H11" i="4"/>
  <c r="H10" i="4"/>
  <c r="H9" i="4"/>
  <c r="H7" i="4"/>
  <c r="H6" i="4"/>
  <c r="H5" i="4"/>
  <c r="H3" i="4"/>
  <c r="H2" i="4"/>
  <c r="H4" i="4"/>
  <c r="T7" i="1"/>
  <c r="T5" i="1"/>
  <c r="T8" i="1"/>
  <c r="T6" i="1"/>
  <c r="T4" i="1"/>
  <c r="T3" i="1"/>
  <c r="J7" i="1"/>
  <c r="J8" i="1"/>
  <c r="J5" i="1"/>
  <c r="J6" i="1"/>
  <c r="J4" i="1"/>
  <c r="J3" i="1"/>
  <c r="H13" i="3"/>
  <c r="H15" i="3"/>
  <c r="H12" i="3"/>
  <c r="H14" i="3"/>
  <c r="H11" i="3"/>
  <c r="H10" i="3"/>
  <c r="H8" i="3"/>
  <c r="H7" i="3"/>
  <c r="H9" i="3"/>
  <c r="H4" i="3"/>
  <c r="H3" i="3"/>
  <c r="H6" i="3"/>
  <c r="H5" i="3"/>
  <c r="H2" i="3"/>
  <c r="H8" i="10"/>
  <c r="H7" i="10"/>
  <c r="H6" i="10"/>
  <c r="H5" i="10"/>
  <c r="H4" i="10"/>
  <c r="H3" i="10"/>
  <c r="H2" i="10"/>
</calcChain>
</file>

<file path=xl/sharedStrings.xml><?xml version="1.0" encoding="utf-8"?>
<sst xmlns="http://schemas.openxmlformats.org/spreadsheetml/2006/main" count="1511" uniqueCount="503">
  <si>
    <t/>
  </si>
  <si>
    <t>Plaats</t>
  </si>
  <si>
    <t>Deelnemer</t>
  </si>
  <si>
    <t>Club</t>
  </si>
  <si>
    <t>Punten</t>
  </si>
  <si>
    <t>Selectiepunten</t>
  </si>
  <si>
    <t>NYNKE VAN DEN EYNDE</t>
  </si>
  <si>
    <t>OLLY JUMPER VAN DE LEEUW</t>
  </si>
  <si>
    <t xml:space="preserve">PC SINT MARTINUS ASSE </t>
  </si>
  <si>
    <t>LOBKE VERMEIR</t>
  </si>
  <si>
    <t>WABLIEF DE WEIKES</t>
  </si>
  <si>
    <t>PC SINT PAULUS OPWIJK</t>
  </si>
  <si>
    <t>BRIEK HEYVAERT</t>
  </si>
  <si>
    <t>MINDY VAN HET KLAVERTJE</t>
  </si>
  <si>
    <t>SIEM GHYSELS</t>
  </si>
  <si>
    <t>TWENTY ONE - LJ</t>
  </si>
  <si>
    <t>PC DE VELDDRAVERS</t>
  </si>
  <si>
    <t>Evangelina Van Wilder</t>
  </si>
  <si>
    <t>Natalie</t>
  </si>
  <si>
    <t>ESTÉE TIMMERMAN</t>
  </si>
  <si>
    <t>INDY</t>
  </si>
  <si>
    <t>PC VELPERUITERS HOELEDEN</t>
  </si>
  <si>
    <t>ELODIE D'HOOGHE</t>
  </si>
  <si>
    <t>ADRIAAN VAN DE CLAEVERVALLEI</t>
  </si>
  <si>
    <t>BENTE MICHAUX</t>
  </si>
  <si>
    <t>FLOYD</t>
  </si>
  <si>
    <t>PC MINIMOLLEN</t>
  </si>
  <si>
    <t>PAULIEN VANLANGENDONCK</t>
  </si>
  <si>
    <t>EVL KALYPSO 2</t>
  </si>
  <si>
    <t>PC SINT LEONARDUS ZOUTLEEUW</t>
  </si>
  <si>
    <t>Louise Soetaert</t>
  </si>
  <si>
    <t>IZZY VAN 'T DAELDERHOF</t>
  </si>
  <si>
    <t>PC DE LAARSTALLEN</t>
  </si>
  <si>
    <t>ANNA GOOSSENS</t>
  </si>
  <si>
    <t>L'AMOURE</t>
  </si>
  <si>
    <t>PC DE LEVADE NIEUWENRODE</t>
  </si>
  <si>
    <t>ELEANOR BROES</t>
  </si>
  <si>
    <t>TWINKLE</t>
  </si>
  <si>
    <t>CHARLES GYSBRECHTS</t>
  </si>
  <si>
    <t>MINI HOEVE'S ALYON</t>
  </si>
  <si>
    <t>PC GUNNINGENRUITERTJES</t>
  </si>
  <si>
    <t>PAULIEN STEVENS</t>
  </si>
  <si>
    <t>BARELHOFS ALFIOS</t>
  </si>
  <si>
    <t>LIEN MATTERNE</t>
  </si>
  <si>
    <t>TIMON TAR</t>
  </si>
  <si>
    <t>CAS CORDEMANS</t>
  </si>
  <si>
    <t xml:space="preserve">Mika </t>
  </si>
  <si>
    <t>DAUW BECKERS</t>
  </si>
  <si>
    <t>SKYLIGHT</t>
  </si>
  <si>
    <t>LILY VERSCHUERE</t>
  </si>
  <si>
    <t>zweelershof roemer</t>
  </si>
  <si>
    <t>STAN SAEYS WILLEMSE</t>
  </si>
  <si>
    <t>WAAIE Q FROYE</t>
  </si>
  <si>
    <t>EVA DE BOITSELIER</t>
  </si>
  <si>
    <t>VALENTINO V. STAL HEIDEBLOEM</t>
  </si>
  <si>
    <t>JAKARI DK MONTANA</t>
  </si>
  <si>
    <t>FENNE FALEMPIN</t>
  </si>
  <si>
    <t>DULCE</t>
  </si>
  <si>
    <t>RONALDO</t>
  </si>
  <si>
    <t>FINE SAEYS WILLEMSE</t>
  </si>
  <si>
    <t>WISKY VAN DE STROSLAPER</t>
  </si>
  <si>
    <t>LEON VAN UYTVANCK</t>
  </si>
  <si>
    <t>YAKARI</t>
  </si>
  <si>
    <t>MILKY-WAY V/H HAGELAND</t>
  </si>
  <si>
    <t>HANNE ARTOOS</t>
  </si>
  <si>
    <t>JEVINO</t>
  </si>
  <si>
    <t>NIEKE DE PELSMAEKER</t>
  </si>
  <si>
    <t>HORANNE</t>
  </si>
  <si>
    <t>Aiko Gysel</t>
  </si>
  <si>
    <t>VITESSE VAN'T DAELDERHOF</t>
  </si>
  <si>
    <t>SISKA VIERENDEELS</t>
  </si>
  <si>
    <t>BRENJENHOF’S FIRST WISH</t>
  </si>
  <si>
    <t>PC DANDELION</t>
  </si>
  <si>
    <t>Pauline Vanhees</t>
  </si>
  <si>
    <t>PRINCES</t>
  </si>
  <si>
    <t>EMELIE BURKE</t>
  </si>
  <si>
    <t>QUEENIE</t>
  </si>
  <si>
    <t>PC SINT MICHIEL</t>
  </si>
  <si>
    <t>NOOR DE RAEDT</t>
  </si>
  <si>
    <t>COBRONC’S NIKITIS</t>
  </si>
  <si>
    <t>TUUR DE PELSMAEKER</t>
  </si>
  <si>
    <t>QUINT</t>
  </si>
  <si>
    <t>TARZAN MLH</t>
  </si>
  <si>
    <t>MARIE WUYTS</t>
  </si>
  <si>
    <t>BROWNSTABLES HANNESSY</t>
  </si>
  <si>
    <t>ROOS DUCHENE</t>
  </si>
  <si>
    <t>Bugatti</t>
  </si>
  <si>
    <t>LIEZE ROESEMS</t>
  </si>
  <si>
    <t>ROSI S</t>
  </si>
  <si>
    <t>ANA SUETERS</t>
  </si>
  <si>
    <t>RASTAMAN V'T OUD MOLENHUIS</t>
  </si>
  <si>
    <t>LISE SAEYS WILLEMSE</t>
  </si>
  <si>
    <t>JAQUAR</t>
  </si>
  <si>
    <t>WATOU VAN DE VELY</t>
  </si>
  <si>
    <t>LOUISE-MARIE COLMAN</t>
  </si>
  <si>
    <t>MAURO VAN HET HOFEINDE</t>
  </si>
  <si>
    <t>EMMA TIMMERMAN</t>
  </si>
  <si>
    <t>CASPER DES TOURELLES</t>
  </si>
  <si>
    <t>JUWEL "E" VAN HET JUXSCHOT</t>
  </si>
  <si>
    <t>A'PROPOS VAN HET KLAVERTJE</t>
  </si>
  <si>
    <t>CLÉO VANDERMEULEN</t>
  </si>
  <si>
    <t>CHANEL CRISTALLE</t>
  </si>
  <si>
    <t>JARS VERMEIR</t>
  </si>
  <si>
    <t>KILLOSSERY K9</t>
  </si>
  <si>
    <t>CAMILLE LEEMANS</t>
  </si>
  <si>
    <t>JINNE</t>
  </si>
  <si>
    <t xml:space="preserve">PC LENTERIK </t>
  </si>
  <si>
    <t>ERIN SCHEMBRI</t>
  </si>
  <si>
    <t>JOLY'S GO GO GIRL</t>
  </si>
  <si>
    <t>LIZE BROUWERS</t>
  </si>
  <si>
    <t>OTJE HOF TER ZEEDYCKE</t>
  </si>
  <si>
    <t>PC SINT ELOOI MEISE-WOLVERTEM</t>
  </si>
  <si>
    <t>ANNELORE DE PROFT</t>
  </si>
  <si>
    <t>BEAUTY</t>
  </si>
  <si>
    <t>FLEUR ULENS</t>
  </si>
  <si>
    <t>ANDY MARTINS CRACK</t>
  </si>
  <si>
    <t>JOLY'S CONDOR</t>
  </si>
  <si>
    <t>TESS SAERENS</t>
  </si>
  <si>
    <t>KANTJE'S GUCCI</t>
  </si>
  <si>
    <t>BRITT VAN LAECKEN</t>
  </si>
  <si>
    <t>Pidoro’s Franciska</t>
  </si>
  <si>
    <t xml:space="preserve">GLORIA VAN BUGGENHOUT </t>
  </si>
  <si>
    <t>Annette</t>
  </si>
  <si>
    <t>CAMILLE DE MUNCK</t>
  </si>
  <si>
    <t>WINOONAH DE WEIKES</t>
  </si>
  <si>
    <t>ZÉLIE LAMBRECHTS</t>
  </si>
  <si>
    <t>JOLY'S BLOSSOM QUEEN</t>
  </si>
  <si>
    <t>CLARA GOOSSENS</t>
  </si>
  <si>
    <t>JARCO</t>
  </si>
  <si>
    <t>RENSKE ROTTIE</t>
  </si>
  <si>
    <t>WALENTY'S GOLDEN GIRL VAN 'T PEERDHOF</t>
  </si>
  <si>
    <t>MARIE GOOSSENS</t>
  </si>
  <si>
    <t>BELLA</t>
  </si>
  <si>
    <t>PRIDE PINKY BOLERO</t>
  </si>
  <si>
    <t>FIEN DE CONINCK</t>
  </si>
  <si>
    <t>Kratos van Orchid's</t>
  </si>
  <si>
    <t>LUCAS MERTENS</t>
  </si>
  <si>
    <t>THUNDER</t>
  </si>
  <si>
    <t>ILONA DE DYN</t>
  </si>
  <si>
    <t>JOLLY'S DALLAS</t>
  </si>
  <si>
    <t>PC DE CAPRIOLE</t>
  </si>
  <si>
    <t>STERRE HEYVAERT</t>
  </si>
  <si>
    <t>BELLINI VAN HET KOETSHUIS</t>
  </si>
  <si>
    <t>ANNELIEN D'HOOGHE</t>
  </si>
  <si>
    <t>PEPPER DAISY VAN DE GOORHOEVE</t>
  </si>
  <si>
    <t>RENSKE BETTENS</t>
  </si>
  <si>
    <t>M'GULLIVER</t>
  </si>
  <si>
    <t>LOTTE CORDEMANS</t>
  </si>
  <si>
    <t>KENYA</t>
  </si>
  <si>
    <t>FRAN PINT</t>
  </si>
  <si>
    <t>BEEMDEKENS KARRUCHE</t>
  </si>
  <si>
    <t>SAM VANHAM</t>
  </si>
  <si>
    <t>MAGIC STARLIGHT TIR ASLEEN</t>
  </si>
  <si>
    <t>ZITA LAMBRECHTS</t>
  </si>
  <si>
    <t>LUKIE JOE</t>
  </si>
  <si>
    <t>MISTER GREY</t>
  </si>
  <si>
    <t>MANDY</t>
  </si>
  <si>
    <t>LUMININAHOF'S HYACINTH</t>
  </si>
  <si>
    <t>LISA THEUNIS</t>
  </si>
  <si>
    <t>Bolero</t>
  </si>
  <si>
    <t>PC BERGDRAVERTJES HERENT</t>
  </si>
  <si>
    <t>PAULINE SMETS</t>
  </si>
  <si>
    <t>SCOLBAN COLLAN</t>
  </si>
  <si>
    <t>LARS SEGERS</t>
  </si>
  <si>
    <t>PRINCESS DARK LADY</t>
  </si>
  <si>
    <t>WANNES VIERENDEELS</t>
  </si>
  <si>
    <t>PRETTY PEACHES VAN ‘T BERNUMHOF</t>
  </si>
  <si>
    <t>MAUD HAVET</t>
  </si>
  <si>
    <t>PIPPA M</t>
  </si>
  <si>
    <t>EKE  AERDEN</t>
  </si>
  <si>
    <t>MAGNIFIC VAN DE WACHEMSHOEVE D'12</t>
  </si>
  <si>
    <t>PC SINT GUIDO</t>
  </si>
  <si>
    <t>SEPPE BELLEMANS</t>
  </si>
  <si>
    <t>CAPRICE</t>
  </si>
  <si>
    <t>AMY VAN SCHUERBEEK</t>
  </si>
  <si>
    <t>DREAMER</t>
  </si>
  <si>
    <t>ON Y VA VAN DE MEIDOORN</t>
  </si>
  <si>
    <t>VIORIKA VAN DE MISPELAERE</t>
  </si>
  <si>
    <t>ARYA VAN DE NIEUWE HEIDE</t>
  </si>
  <si>
    <t>NENA PEETERS</t>
  </si>
  <si>
    <t>NORDIC WALKER DMC</t>
  </si>
  <si>
    <t>CARTOUCHE LECO</t>
  </si>
  <si>
    <t>HANNE ROESEMS</t>
  </si>
  <si>
    <t>SPARKLING SUNNY HOLIDAY</t>
  </si>
  <si>
    <t>MARGAUX VAN ROSSEM</t>
  </si>
  <si>
    <t>KADAR VAN ORCHID'S</t>
  </si>
  <si>
    <t>JOE DE LA GRIVARDRY</t>
  </si>
  <si>
    <t>OONA LEO</t>
  </si>
  <si>
    <t>NIJOUX VAN ' T ACHTERHOF</t>
  </si>
  <si>
    <t>LOUIS GYSBRECHTS</t>
  </si>
  <si>
    <t>KO Kanshebber</t>
  </si>
  <si>
    <t>KA VAN ORCHID</t>
  </si>
  <si>
    <t>LISA STRUYVEN</t>
  </si>
  <si>
    <t>SOPHIE</t>
  </si>
  <si>
    <t>UTALIA VAN 'T ELSHOUT</t>
  </si>
  <si>
    <t>NIELS VAN ROSSEM</t>
  </si>
  <si>
    <t>ANNA-LAURE VAN DIJCK</t>
  </si>
  <si>
    <t>NEMO CASTRI</t>
  </si>
  <si>
    <t>KNOCKILLAREE STAR</t>
  </si>
  <si>
    <t>ASE VANDER ELST</t>
  </si>
  <si>
    <t>KANTJE'S ELIN 20092402</t>
  </si>
  <si>
    <t>IXIA DE GANZENDRIES</t>
  </si>
  <si>
    <t>ANTOINETTE VAN'T SCHANSHOF</t>
  </si>
  <si>
    <t>NEIL VERMEIR</t>
  </si>
  <si>
    <t>KOETSIERSHOEVE BIG JOY</t>
  </si>
  <si>
    <t>VERSACE PRINSEVELD DSC</t>
  </si>
  <si>
    <t>LENNERT PATERNOT</t>
  </si>
  <si>
    <t>Schanebroek's Apple</t>
  </si>
  <si>
    <t>FIEN JANS</t>
  </si>
  <si>
    <t>KARDAY VAN ORCHID'S</t>
  </si>
  <si>
    <t>TESLA VAN HET KLAVERTJE</t>
  </si>
  <si>
    <t>CLAIRE VAN BIESEN</t>
  </si>
  <si>
    <t>PALLIETER</t>
  </si>
  <si>
    <t>HELENA SARENS</t>
  </si>
  <si>
    <t>ILIAS VAN DE VONDELHOEVE</t>
  </si>
  <si>
    <t>TONIC VAN PRINSEVELD</t>
  </si>
  <si>
    <t>CHARLOTT BLEVI</t>
  </si>
  <si>
    <t>WILD DREAM</t>
  </si>
  <si>
    <t>MIRTHE MATTON</t>
  </si>
  <si>
    <t>RANI VAN HET ELSHOUT</t>
  </si>
  <si>
    <t>ESTELLE JORIS</t>
  </si>
  <si>
    <t>CAMPANERO</t>
  </si>
  <si>
    <t>WONDER V DE LOENSDELLE</t>
  </si>
  <si>
    <t>XANDER GYSBRECHTS</t>
  </si>
  <si>
    <t>ORCHID'S TORONTHA</t>
  </si>
  <si>
    <t>LISA MESOTTEN</t>
  </si>
  <si>
    <t>FLASH HARRY</t>
  </si>
  <si>
    <t>WARRE MICHAUX</t>
  </si>
  <si>
    <t>NIKA</t>
  </si>
  <si>
    <t>TOBY VAN DE WATERHOEVE</t>
  </si>
  <si>
    <t>Noa THIRY</t>
  </si>
  <si>
    <t>RINGO'S BENTLEY</t>
  </si>
  <si>
    <t>Juliette Van Uytvanck</t>
  </si>
  <si>
    <t>PLAY BOY</t>
  </si>
  <si>
    <t>ELLA-LOUISE THIRY</t>
  </si>
  <si>
    <t>BRENDA</t>
  </si>
  <si>
    <t>VOERMANHOF YMALIA</t>
  </si>
  <si>
    <t>Marie Vanderhasselt</t>
  </si>
  <si>
    <t>GLINSTER</t>
  </si>
  <si>
    <t>NETTE VAN WINKEL</t>
  </si>
  <si>
    <t>OZANNE VAN DE CROSSHOEVE</t>
  </si>
  <si>
    <t>JULIA EVENS</t>
  </si>
  <si>
    <t>CEFNFEDWE LACEY</t>
  </si>
  <si>
    <t>LORE DE CONINCK</t>
  </si>
  <si>
    <t>JOLÉ</t>
  </si>
  <si>
    <t>LILY ROBBERECHTS</t>
  </si>
  <si>
    <t>Zomerdijks Lilly</t>
  </si>
  <si>
    <t>LIENE UTEN</t>
  </si>
  <si>
    <t>BABY ROOS</t>
  </si>
  <si>
    <t>Léander Taverniers</t>
  </si>
  <si>
    <t>THUNDER'S ALLARD</t>
  </si>
  <si>
    <t>MARIE KATRIEN MATTHYS</t>
  </si>
  <si>
    <t>RICHARD'S ARCHIE</t>
  </si>
  <si>
    <t>LENTE</t>
  </si>
  <si>
    <t>Lene mertens</t>
  </si>
  <si>
    <t>GIOVANNI</t>
  </si>
  <si>
    <t>VALERIO</t>
  </si>
  <si>
    <t>Fleur Straetman</t>
  </si>
  <si>
    <t>UNCLE JACK VAN 'T REBELSHOF</t>
  </si>
  <si>
    <t>MORE FOR MORE</t>
  </si>
  <si>
    <t>Lemaire Julie</t>
  </si>
  <si>
    <t>SERGE</t>
  </si>
  <si>
    <t>STELLA</t>
  </si>
  <si>
    <t>CHARLOTTE STROUVEN</t>
  </si>
  <si>
    <t>VITHA</t>
  </si>
  <si>
    <t>ESTELLE LEEMANS</t>
  </si>
  <si>
    <t>IGOR DE LA LOENA</t>
  </si>
  <si>
    <t>Annora Broes</t>
  </si>
  <si>
    <t>Heides Heycracker</t>
  </si>
  <si>
    <t>HANNELORE DIERCKENS</t>
  </si>
  <si>
    <t>BIJOU VAN HET RIDDERHOF</t>
  </si>
  <si>
    <t>Oscar De Pauw</t>
  </si>
  <si>
    <t>MONA VAN DE SOLLENBERG</t>
  </si>
  <si>
    <t>ELLA ARNAUTS</t>
  </si>
  <si>
    <t>SPEEDY V/D KEYLANDSHOEVE</t>
  </si>
  <si>
    <t>JANNE SWINNEN</t>
  </si>
  <si>
    <t>DOLIANCA</t>
  </si>
  <si>
    <t>Noémie Verhaeghe</t>
  </si>
  <si>
    <t>BOLDERSHOF KATO</t>
  </si>
  <si>
    <t>MIEN VANGEFFELEN</t>
  </si>
  <si>
    <t>Islyn Capten</t>
  </si>
  <si>
    <t>Ellice Hendrickx</t>
  </si>
  <si>
    <t>SPIRIT</t>
  </si>
  <si>
    <t>PC DE LEEUWSE RIDDERTJES</t>
  </si>
  <si>
    <t>MAARTJE RUELL</t>
  </si>
  <si>
    <t>WELSH BOY</t>
  </si>
  <si>
    <t>Marcel DAP Cloots</t>
  </si>
  <si>
    <t>IAN VAN HAMME</t>
  </si>
  <si>
    <t>PRESCO</t>
  </si>
  <si>
    <t>WARRE NUSSBAUM</t>
  </si>
  <si>
    <t>PRESTON</t>
  </si>
  <si>
    <t>Luz Cordemans</t>
  </si>
  <si>
    <t>PINKEL</t>
  </si>
  <si>
    <t>Louise Verdoodt</t>
  </si>
  <si>
    <t>Leandros Sadi</t>
  </si>
  <si>
    <t>SEA SPRAY</t>
  </si>
  <si>
    <t>Marie Stevens</t>
  </si>
  <si>
    <t>KRIEN'S KWINT</t>
  </si>
  <si>
    <t>STAF RESPEN</t>
  </si>
  <si>
    <t>Fellow</t>
  </si>
  <si>
    <t>Anna Van Meulder</t>
  </si>
  <si>
    <t>Breezer</t>
  </si>
  <si>
    <t>NELL DE WIT</t>
  </si>
  <si>
    <t>PECKET D'AUBRUX</t>
  </si>
  <si>
    <t>ADA AMPE</t>
  </si>
  <si>
    <t>NUMBEL-V</t>
  </si>
  <si>
    <t>DROEPIE</t>
  </si>
  <si>
    <t>Kaithlyn Wandelseck</t>
  </si>
  <si>
    <t>NANDO (LANDOR)</t>
  </si>
  <si>
    <t>Bea Van De Nieuwe Heide</t>
  </si>
  <si>
    <t>FLOOR DE CREMER</t>
  </si>
  <si>
    <t>LOUIS</t>
  </si>
  <si>
    <t>Sushela Nelles</t>
  </si>
  <si>
    <t>Wendelina - Drum v/h Juxschot</t>
  </si>
  <si>
    <t>PC PEPIJNTJES VAN LANDEN</t>
  </si>
  <si>
    <t>FELICE LEYSSENS</t>
  </si>
  <si>
    <t>CYWARD SERENADE</t>
  </si>
  <si>
    <t>DARCO</t>
  </si>
  <si>
    <t>Hanne Bohets</t>
  </si>
  <si>
    <t>SHAKIRA</t>
  </si>
  <si>
    <t>Lotte Buteneers</t>
  </si>
  <si>
    <t>MAX</t>
  </si>
  <si>
    <t>EMIEL EVENS</t>
  </si>
  <si>
    <t>Darcys Blaney G Drive</t>
  </si>
  <si>
    <t>Victor François</t>
  </si>
  <si>
    <t>DUVEL</t>
  </si>
  <si>
    <t>CHIARA SCHWAENEN</t>
  </si>
  <si>
    <t>PRINSES</t>
  </si>
  <si>
    <t>LOUISIE DUBUISSON</t>
  </si>
  <si>
    <t>RAINBOW</t>
  </si>
  <si>
    <t>Jane Speeckaert</t>
  </si>
  <si>
    <t>ALINE WÉRY</t>
  </si>
  <si>
    <t>Hassan van de delthoeve</t>
  </si>
  <si>
    <t>Bullet HHO</t>
  </si>
  <si>
    <t>JULES CLARYSSE</t>
  </si>
  <si>
    <t>MONTPELIER TARA</t>
  </si>
  <si>
    <t>Liam Wandelseck</t>
  </si>
  <si>
    <t>Joey</t>
  </si>
  <si>
    <t>SUN SHINE</t>
  </si>
  <si>
    <t>LORE WEENEN</t>
  </si>
  <si>
    <t>SCHANEBROEK'S CAS</t>
  </si>
  <si>
    <t>LISE ARTOOS</t>
  </si>
  <si>
    <t>ELISE JANSSENS</t>
  </si>
  <si>
    <t>NELSON (ZIENA)</t>
  </si>
  <si>
    <t>O-DE VIE V'T OUD MOLENHUIS</t>
  </si>
  <si>
    <t>ENORA DEBELLE</t>
  </si>
  <si>
    <t>PHOENIX VAN DE BEEKERHEIDE</t>
  </si>
  <si>
    <t>CHARLOTTE DE MAEGHT</t>
  </si>
  <si>
    <t>ZAI</t>
  </si>
  <si>
    <t>LOTTE SWINNEN</t>
  </si>
  <si>
    <t>WHISPER VAN 'T WEZEHOF</t>
  </si>
  <si>
    <t>May</t>
  </si>
  <si>
    <t>THOR VAN DE STEE</t>
  </si>
  <si>
    <t>NOLAN VAN HAMME</t>
  </si>
  <si>
    <t>BE - QUTE VAN 'T ZONNEVELD</t>
  </si>
  <si>
    <t>MARIE VAN CROMBRUGGEN</t>
  </si>
  <si>
    <t>VITA D'OR</t>
  </si>
  <si>
    <t>HANNE GROUWELS</t>
  </si>
  <si>
    <t>Orchid's Liberté</t>
  </si>
  <si>
    <t>NOOR CARLÉ</t>
  </si>
  <si>
    <t>Brena van Sprundel</t>
  </si>
  <si>
    <t>GUST RUELENS</t>
  </si>
  <si>
    <t>Vaiana</t>
  </si>
  <si>
    <t>SAM KEMPENEERS</t>
  </si>
  <si>
    <t>DOON MULVIHILL DREAMER</t>
  </si>
  <si>
    <t>TI - AMO VAN DEN BERGENBROEK</t>
  </si>
  <si>
    <t>BANDIDO</t>
  </si>
  <si>
    <t>MARIE BOOGAERTS</t>
  </si>
  <si>
    <t>HIJKER FOREST CASH</t>
  </si>
  <si>
    <t>NOA VANBETS</t>
  </si>
  <si>
    <t>MAGIC VAN DE PRONKENBERG</t>
  </si>
  <si>
    <t>KOBE DE ZUTTER</t>
  </si>
  <si>
    <t>SUSSY</t>
  </si>
  <si>
    <t>PAULIEN GALLE</t>
  </si>
  <si>
    <t>CHANEL *</t>
  </si>
  <si>
    <t>MAARIT DAEMS</t>
  </si>
  <si>
    <t>JUNIOR STAR</t>
  </si>
  <si>
    <t>STAR</t>
  </si>
  <si>
    <t>FINN NUSSBAUM</t>
  </si>
  <si>
    <t>NOBILIGIRL VAN K</t>
  </si>
  <si>
    <t>ELISABETH BOSMANS</t>
  </si>
  <si>
    <t>TARTATINNE V'T OUD MOLENHUIS</t>
  </si>
  <si>
    <t>Mila Van Steenbergen</t>
  </si>
  <si>
    <t>RÉALTIN SAOIRSE</t>
  </si>
  <si>
    <t>Esmée Deceuninck</t>
  </si>
  <si>
    <t>KEY-WEST</t>
  </si>
  <si>
    <t>ESTELLE VAN DEN BRANDT</t>
  </si>
  <si>
    <t>JYOTIKA WAGEMANS</t>
  </si>
  <si>
    <t>URGENTO V'T OUD MOLENHUIS</t>
  </si>
  <si>
    <t>HANNES RUELL</t>
  </si>
  <si>
    <t>ARAGON DL</t>
  </si>
  <si>
    <t>LOU CEUSTERS</t>
  </si>
  <si>
    <t>LODEWIJK VAN HET VONDELHOF</t>
  </si>
  <si>
    <t>BIBELOT VAN DE HOUTEMHOEVE</t>
  </si>
  <si>
    <t>Marth Vanhees</t>
  </si>
  <si>
    <t>TRUE ILLUSION</t>
  </si>
  <si>
    <t>Fleur Van den Borre</t>
  </si>
  <si>
    <t>Emlagh Dun Danna</t>
  </si>
  <si>
    <t>Sienna Grootvriendt</t>
  </si>
  <si>
    <t>MISTER</t>
  </si>
  <si>
    <t>ORCHID'S CEPHALIA 160013816</t>
  </si>
  <si>
    <t>Lisa Verstraeten</t>
  </si>
  <si>
    <t>Derinoghran Darling</t>
  </si>
  <si>
    <t>Westerveld's Beaudine</t>
  </si>
  <si>
    <t>WINDANA VAN HET KOETSHUIS</t>
  </si>
  <si>
    <t>LILY VANGOETHEM</t>
  </si>
  <si>
    <t>Mathieu Decat</t>
  </si>
  <si>
    <t>Anaïs</t>
  </si>
  <si>
    <t>Juul Van Meulder</t>
  </si>
  <si>
    <t>SUSIE VAN DE RISPEN</t>
  </si>
  <si>
    <t>STINNE PYPENS</t>
  </si>
  <si>
    <t>Artiest</t>
  </si>
  <si>
    <t>Wout Delahaye</t>
  </si>
  <si>
    <t>TEN ANKERS JOMAURITO</t>
  </si>
  <si>
    <t>MILO</t>
  </si>
  <si>
    <t>RUBEN DE ZUTTER</t>
  </si>
  <si>
    <t>MR TROUBLE</t>
  </si>
  <si>
    <t>WEIDEHOEK'S DERIK</t>
  </si>
  <si>
    <t>MOLINA</t>
  </si>
  <si>
    <t>JULIE MERTENS</t>
  </si>
  <si>
    <t>PONPON</t>
  </si>
  <si>
    <t>IRIS VERDONCK</t>
  </si>
  <si>
    <t>Sombra</t>
  </si>
  <si>
    <t>CARA SCHEMBRI</t>
  </si>
  <si>
    <t>BRILLIANT</t>
  </si>
  <si>
    <t>PENELOPE VAN DE GOORHOEVE</t>
  </si>
  <si>
    <t>MATEA</t>
  </si>
  <si>
    <t>NETTE GOEDHUYS</t>
  </si>
  <si>
    <t>Schwepsy ( Carrowmore Patrick )</t>
  </si>
  <si>
    <t>JITTE MATTON</t>
  </si>
  <si>
    <t>JOLY'S DOORTJE</t>
  </si>
  <si>
    <t>LOLA SINAP</t>
  </si>
  <si>
    <t>Klaus Dreamland</t>
  </si>
  <si>
    <t>RAFIKI</t>
  </si>
  <si>
    <t>POLLY DIVA VAN DE KRUISSTRAAT</t>
  </si>
  <si>
    <t>Yara v.d. vogelvanger</t>
  </si>
  <si>
    <t>RINEKE</t>
  </si>
  <si>
    <t>GIEL VERHEYDEN</t>
  </si>
  <si>
    <t>BLIKSEM</t>
  </si>
  <si>
    <t>BERTJE</t>
  </si>
  <si>
    <t>LOUISE ARNAUTS</t>
  </si>
  <si>
    <t>CAFÉ AU LAIT</t>
  </si>
  <si>
    <t>DELPHINE DE POORTER</t>
  </si>
  <si>
    <t>ROOSJE</t>
  </si>
  <si>
    <t>KEVIN VAN EQUI CENTER</t>
  </si>
  <si>
    <t>GITTE DE LAT</t>
  </si>
  <si>
    <t>EDITION LIMITEE DEW-DROP</t>
  </si>
  <si>
    <t>YVONNE DELANOYE</t>
  </si>
  <si>
    <t>BOWIE</t>
  </si>
  <si>
    <t>CUPI</t>
  </si>
  <si>
    <t>JETTE WUYTS</t>
  </si>
  <si>
    <t>ZANNIE'S BARBER</t>
  </si>
  <si>
    <t>ANGELO</t>
  </si>
  <si>
    <t>ELINE STEVENS</t>
  </si>
  <si>
    <t>JORDY</t>
  </si>
  <si>
    <t>UNDER SUSPICION</t>
  </si>
  <si>
    <t>YANA VERDEYEN</t>
  </si>
  <si>
    <t>LUNE DE LA FORÊT</t>
  </si>
  <si>
    <t>COLLÉ</t>
  </si>
  <si>
    <t>KUIKHORNSTER LEONARDO</t>
  </si>
  <si>
    <t>GITTE VANDENDRIESSCHE</t>
  </si>
  <si>
    <t>GOLDEN WONDER BOY</t>
  </si>
  <si>
    <t>Rheezerhoek Fiero</t>
  </si>
  <si>
    <t>100016077 - VIERTALLEN DRESSUUR - BCD - MEISE-WOLVERTEM</t>
  </si>
  <si>
    <t>2380136 - VIERTALLEN DRESSUUR - B - GRIMBERGEN</t>
  </si>
  <si>
    <t>13396104 - VIERTALLEN DRESSUUR - BCD - ZOUTLEEUW</t>
  </si>
  <si>
    <t>100054095 - VIERTALLEN DRESSUUR - BCD - NEDEROKKERZEEL</t>
  </si>
  <si>
    <t>100090001 - VIERTALLEN DRESSUUR - BCD - HAASRODE BLANDEN</t>
  </si>
  <si>
    <t>100039980 - VIERTALLEN DRESSUUR - BCD - HAASRODE BLANDEN</t>
  </si>
  <si>
    <t>4497059 - VIERTALLEN DRESSUUR - BCD - NIEUWENRODE</t>
  </si>
  <si>
    <t>100058260 - VIERTALLEN DRESSUUR - BCD - GLABBEEK 4D2</t>
  </si>
  <si>
    <t>4tal Beginnelingen C,D Velperuiters Hoeleden</t>
  </si>
  <si>
    <t>1262212 - VIERTALLEN DRESSUUR - BCD - HERENT</t>
  </si>
  <si>
    <t>100040042 - VIERTALLEN DRESSUUR - BCD - GLABBEEK 4D1</t>
  </si>
  <si>
    <t>Pepijntjes van Landen</t>
  </si>
  <si>
    <t>7662491 - VIERTALLEN DRESSUUR - BCD - OPWIJK</t>
  </si>
  <si>
    <t>100057827 - VIERTALLEN DRESSUUR - BSAB - HAASRODE BLANDEN</t>
  </si>
  <si>
    <t>100039979 - VIERTALLEN DRESSUUR - BSAB - HAASRODE BLANDEN</t>
  </si>
  <si>
    <t>100040041 - VIERTALLEN DRESSUUR - BSAB - GLABBEEK</t>
  </si>
  <si>
    <t>4tal Beginnelingen S,A,B Velperuiters Hoeleden</t>
  </si>
  <si>
    <t>100039935 - VIERTALLEN DRESSUUR - BSAB - ASSE</t>
  </si>
  <si>
    <t>100040528 - VIERTALLEN DRESSUUR - M - OPWIJK</t>
  </si>
  <si>
    <t>13296373 - VIERTALLEN DRESSUUR - L - GLABBEEK</t>
  </si>
  <si>
    <t>100092022 - VIERTALLEN DRESSUUR - LICHT - HAASRODE BLANDEN</t>
  </si>
  <si>
    <t>100040888 - VIERTALLEN DRESSUUR - L - NIEUWENRODE</t>
  </si>
  <si>
    <t>4tal Licht Velperuiters Hoeleden</t>
  </si>
  <si>
    <t>3311538 - VIERTALLEN DRESSUUR - L - ASSE</t>
  </si>
  <si>
    <t>13924954 - ACHTTALLEN DRESSUUR - B - OPWIJK</t>
  </si>
  <si>
    <t>100054088 - ACHTTALLEN DRESSUUR - B - HAASRODE BLANDEN</t>
  </si>
  <si>
    <t xml:space="preserve">Pony </t>
  </si>
  <si>
    <t>BAREMA A</t>
  </si>
  <si>
    <t>STIJL</t>
  </si>
  <si>
    <t>prov</t>
  </si>
  <si>
    <t>tot</t>
  </si>
  <si>
    <t xml:space="preserve">tot </t>
  </si>
  <si>
    <t>foutloos</t>
  </si>
  <si>
    <t>PC HOELEDEN</t>
  </si>
  <si>
    <t>5 deelnames</t>
  </si>
  <si>
    <t>6 deelnames</t>
  </si>
  <si>
    <t xml:space="preserve">3 deelnames </t>
  </si>
  <si>
    <t>B</t>
  </si>
  <si>
    <t>S</t>
  </si>
  <si>
    <t>1ste 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</si>
</sst>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2" fillId="0" borderId="0" xfId="0" applyFont="1"/>
    <xf numFmtId="0" fontId="3" fillId="3" borderId="1" xfId="0" applyFont="1" applyFill="1" applyBorder="1"/>
    <xf numFmtId="0" fontId="3" fillId="0" borderId="1" xfId="0" applyFont="1" applyBorder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17.88671875" bestFit="1" customWidth="1"/>
    <col min="3" max="3" width="24" bestFit="1" customWidth="1"/>
    <col min="4" max="4" width="25.44140625" bestFit="1" customWidth="1"/>
    <col min="5" max="5" width="6.6640625" bestFit="1" customWidth="1"/>
    <col min="6" max="6" width="6.332031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227</v>
      </c>
      <c r="C2" s="4" t="s">
        <v>228</v>
      </c>
      <c r="D2" s="4" t="s">
        <v>26</v>
      </c>
      <c r="E2" s="4">
        <v>84</v>
      </c>
      <c r="F2" s="4">
        <v>84</v>
      </c>
      <c r="G2" s="4">
        <v>14</v>
      </c>
      <c r="H2" s="4">
        <f>F2+G2</f>
        <v>98</v>
      </c>
    </row>
    <row r="3" spans="1:8" x14ac:dyDescent="0.3">
      <c r="A3" s="4">
        <v>2</v>
      </c>
      <c r="B3" s="4" t="s">
        <v>9</v>
      </c>
      <c r="C3" s="4" t="s">
        <v>236</v>
      </c>
      <c r="D3" s="4" t="s">
        <v>11</v>
      </c>
      <c r="E3" s="4">
        <v>70</v>
      </c>
      <c r="F3" s="4">
        <v>70</v>
      </c>
      <c r="G3" s="4">
        <v>14</v>
      </c>
      <c r="H3" s="4">
        <f t="shared" ref="H3:H8" si="0">F3+G3</f>
        <v>84</v>
      </c>
    </row>
    <row r="4" spans="1:8" x14ac:dyDescent="0.3">
      <c r="A4" s="4">
        <v>3</v>
      </c>
      <c r="B4" s="4" t="s">
        <v>30</v>
      </c>
      <c r="C4" s="4" t="s">
        <v>229</v>
      </c>
      <c r="D4" s="4" t="s">
        <v>32</v>
      </c>
      <c r="E4" s="4">
        <v>56</v>
      </c>
      <c r="F4" s="4">
        <v>56</v>
      </c>
      <c r="G4" s="4">
        <v>14</v>
      </c>
      <c r="H4" s="4">
        <f t="shared" si="0"/>
        <v>70</v>
      </c>
    </row>
    <row r="5" spans="1:8" x14ac:dyDescent="0.3">
      <c r="A5" s="2">
        <v>4</v>
      </c>
      <c r="B5" s="2" t="s">
        <v>230</v>
      </c>
      <c r="C5" s="2" t="s">
        <v>231</v>
      </c>
      <c r="D5" s="2" t="s">
        <v>40</v>
      </c>
      <c r="E5" s="2">
        <v>56</v>
      </c>
      <c r="F5" s="2">
        <v>56</v>
      </c>
      <c r="G5" s="2"/>
      <c r="H5" s="2">
        <f t="shared" si="0"/>
        <v>56</v>
      </c>
    </row>
    <row r="6" spans="1:8" x14ac:dyDescent="0.3">
      <c r="A6" s="2">
        <v>4</v>
      </c>
      <c r="B6" s="2" t="s">
        <v>232</v>
      </c>
      <c r="C6" s="2" t="s">
        <v>233</v>
      </c>
      <c r="D6" s="2" t="s">
        <v>11</v>
      </c>
      <c r="E6" s="2">
        <v>56</v>
      </c>
      <c r="F6" s="2">
        <v>56</v>
      </c>
      <c r="G6" s="2"/>
      <c r="H6" s="2">
        <f t="shared" si="0"/>
        <v>56</v>
      </c>
    </row>
    <row r="7" spans="1:8" x14ac:dyDescent="0.3">
      <c r="A7" s="2">
        <v>6</v>
      </c>
      <c r="B7" s="2" t="s">
        <v>234</v>
      </c>
      <c r="C7" s="2" t="s">
        <v>235</v>
      </c>
      <c r="D7" s="2" t="s">
        <v>21</v>
      </c>
      <c r="E7" s="2">
        <v>42</v>
      </c>
      <c r="F7" s="2">
        <v>42</v>
      </c>
      <c r="G7" s="2">
        <v>14</v>
      </c>
      <c r="H7" s="2">
        <f t="shared" si="0"/>
        <v>56</v>
      </c>
    </row>
    <row r="8" spans="1:8" x14ac:dyDescent="0.3">
      <c r="A8" s="2">
        <v>7</v>
      </c>
      <c r="B8" s="2" t="s">
        <v>237</v>
      </c>
      <c r="C8" s="2" t="s">
        <v>238</v>
      </c>
      <c r="D8" s="2" t="s">
        <v>32</v>
      </c>
      <c r="E8" s="2">
        <v>14</v>
      </c>
      <c r="F8" s="2">
        <v>14</v>
      </c>
      <c r="G8" s="2">
        <v>14</v>
      </c>
      <c r="H8" s="2">
        <f t="shared" si="0"/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"/>
  <sheetViews>
    <sheetView workbookViewId="0">
      <selection activeCell="A2" sqref="A2:H3"/>
    </sheetView>
  </sheetViews>
  <sheetFormatPr defaultRowHeight="14.4" x14ac:dyDescent="0.3"/>
  <cols>
    <col min="1" max="1" width="6" bestFit="1" customWidth="1"/>
    <col min="2" max="2" width="21.6640625" bestFit="1" customWidth="1"/>
    <col min="3" max="3" width="28.5546875" bestFit="1" customWidth="1"/>
    <col min="4" max="4" width="26" bestFit="1" customWidth="1"/>
    <col min="5" max="5" width="6.6640625" bestFit="1" customWidth="1"/>
    <col min="6" max="6" width="7.88671875" customWidth="1"/>
    <col min="7" max="7" width="4.88671875" bestFit="1" customWidth="1"/>
    <col min="8" max="8" width="3.66406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494</v>
      </c>
    </row>
    <row r="2" spans="1:8" x14ac:dyDescent="0.3">
      <c r="A2" s="4">
        <v>1</v>
      </c>
      <c r="B2" s="4" t="s">
        <v>251</v>
      </c>
      <c r="C2" s="4" t="s">
        <v>434</v>
      </c>
      <c r="D2" s="4" t="s">
        <v>35</v>
      </c>
      <c r="E2" s="4">
        <v>57</v>
      </c>
      <c r="F2" s="4">
        <v>40</v>
      </c>
      <c r="G2" s="4">
        <v>10</v>
      </c>
      <c r="H2" s="4">
        <v>50</v>
      </c>
    </row>
    <row r="3" spans="1:8" x14ac:dyDescent="0.3">
      <c r="A3" s="4">
        <v>2</v>
      </c>
      <c r="B3" s="4" t="s">
        <v>41</v>
      </c>
      <c r="C3" s="4" t="s">
        <v>435</v>
      </c>
      <c r="D3" s="4" t="s">
        <v>26</v>
      </c>
      <c r="E3" s="4">
        <v>38</v>
      </c>
      <c r="F3" s="4">
        <v>31</v>
      </c>
      <c r="G3" s="4">
        <v>7</v>
      </c>
      <c r="H3" s="4">
        <v>38</v>
      </c>
    </row>
    <row r="4" spans="1:8" x14ac:dyDescent="0.3">
      <c r="A4" s="2">
        <v>3</v>
      </c>
      <c r="B4" s="2" t="s">
        <v>260</v>
      </c>
      <c r="C4" s="2" t="s">
        <v>436</v>
      </c>
      <c r="D4" s="2" t="s">
        <v>72</v>
      </c>
      <c r="E4" s="2">
        <v>12</v>
      </c>
      <c r="F4" s="2">
        <v>12</v>
      </c>
      <c r="G4" s="2"/>
      <c r="H4" s="2">
        <v>12</v>
      </c>
    </row>
    <row r="5" spans="1:8" x14ac:dyDescent="0.3">
      <c r="A5" s="2">
        <v>4</v>
      </c>
      <c r="B5" s="2" t="s">
        <v>437</v>
      </c>
      <c r="C5" s="2" t="s">
        <v>438</v>
      </c>
      <c r="D5" s="2" t="s">
        <v>40</v>
      </c>
      <c r="E5" s="2">
        <v>5</v>
      </c>
      <c r="F5" s="2">
        <v>5</v>
      </c>
      <c r="G5" s="2">
        <v>5</v>
      </c>
      <c r="H5" s="2">
        <v>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17.88671875" bestFit="1" customWidth="1"/>
    <col min="3" max="3" width="26.6640625" bestFit="1" customWidth="1"/>
    <col min="4" max="4" width="25.44140625" bestFit="1" customWidth="1"/>
    <col min="5" max="5" width="6.6640625" bestFit="1" customWidth="1"/>
    <col min="6" max="6" width="8.44140625" customWidth="1"/>
    <col min="7" max="7" width="4.88671875" bestFit="1" customWidth="1"/>
    <col min="8" max="8" width="5.33203125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237</v>
      </c>
      <c r="C2" s="4" t="s">
        <v>238</v>
      </c>
      <c r="D2" s="4" t="s">
        <v>32</v>
      </c>
      <c r="E2" s="4">
        <v>52</v>
      </c>
      <c r="F2" s="4">
        <v>40</v>
      </c>
      <c r="G2" s="4">
        <v>10</v>
      </c>
      <c r="H2" s="4">
        <f t="shared" ref="H2:H12" si="0">F2+G2</f>
        <v>50</v>
      </c>
    </row>
    <row r="3" spans="1:8" x14ac:dyDescent="0.3">
      <c r="A3" s="4">
        <v>2</v>
      </c>
      <c r="B3" s="4" t="s">
        <v>9</v>
      </c>
      <c r="C3" s="4" t="s">
        <v>236</v>
      </c>
      <c r="D3" s="4" t="s">
        <v>11</v>
      </c>
      <c r="E3" s="4">
        <v>22</v>
      </c>
      <c r="F3" s="4">
        <v>19</v>
      </c>
      <c r="G3" s="4">
        <v>7</v>
      </c>
      <c r="H3" s="4">
        <f t="shared" si="0"/>
        <v>26</v>
      </c>
    </row>
    <row r="4" spans="1:8" x14ac:dyDescent="0.3">
      <c r="A4" s="4">
        <v>3</v>
      </c>
      <c r="B4" s="4" t="s">
        <v>239</v>
      </c>
      <c r="C4" s="4" t="s">
        <v>240</v>
      </c>
      <c r="D4" s="4" t="s">
        <v>26</v>
      </c>
      <c r="E4" s="4">
        <v>28</v>
      </c>
      <c r="F4" s="4">
        <v>24</v>
      </c>
      <c r="G4" s="4">
        <v>1</v>
      </c>
      <c r="H4" s="4">
        <f t="shared" si="0"/>
        <v>25</v>
      </c>
    </row>
    <row r="5" spans="1:8" x14ac:dyDescent="0.3">
      <c r="A5" s="4">
        <v>4</v>
      </c>
      <c r="B5" s="4" t="s">
        <v>243</v>
      </c>
      <c r="C5" s="4" t="s">
        <v>244</v>
      </c>
      <c r="D5" s="4" t="s">
        <v>40</v>
      </c>
      <c r="E5" s="4">
        <v>14</v>
      </c>
      <c r="F5" s="4">
        <v>14</v>
      </c>
      <c r="G5" s="4">
        <v>5</v>
      </c>
      <c r="H5" s="4">
        <f t="shared" si="0"/>
        <v>19</v>
      </c>
    </row>
    <row r="6" spans="1:8" x14ac:dyDescent="0.3">
      <c r="A6" s="2">
        <v>5</v>
      </c>
      <c r="B6" s="2" t="s">
        <v>241</v>
      </c>
      <c r="C6" s="2" t="s">
        <v>242</v>
      </c>
      <c r="D6" s="2" t="s">
        <v>21</v>
      </c>
      <c r="E6" s="2">
        <v>16</v>
      </c>
      <c r="F6" s="2">
        <v>16</v>
      </c>
      <c r="G6" s="2">
        <v>1</v>
      </c>
      <c r="H6" s="2">
        <f t="shared" si="0"/>
        <v>17</v>
      </c>
    </row>
    <row r="7" spans="1:8" x14ac:dyDescent="0.3">
      <c r="A7" s="2">
        <v>6</v>
      </c>
      <c r="B7" s="2" t="s">
        <v>245</v>
      </c>
      <c r="C7" s="2" t="s">
        <v>246</v>
      </c>
      <c r="D7" s="2" t="s">
        <v>26</v>
      </c>
      <c r="E7" s="2">
        <v>7</v>
      </c>
      <c r="F7" s="2">
        <v>7</v>
      </c>
      <c r="G7" s="2">
        <v>4</v>
      </c>
      <c r="H7" s="2">
        <f t="shared" si="0"/>
        <v>11</v>
      </c>
    </row>
    <row r="8" spans="1:8" x14ac:dyDescent="0.3">
      <c r="A8" s="2">
        <v>7</v>
      </c>
      <c r="B8" s="2" t="s">
        <v>247</v>
      </c>
      <c r="C8" s="2" t="s">
        <v>248</v>
      </c>
      <c r="D8" s="2" t="s">
        <v>26</v>
      </c>
      <c r="E8" s="2">
        <v>7</v>
      </c>
      <c r="F8" s="2">
        <v>7</v>
      </c>
      <c r="G8" s="2">
        <v>2</v>
      </c>
      <c r="H8" s="2">
        <f t="shared" si="0"/>
        <v>9</v>
      </c>
    </row>
    <row r="9" spans="1:8" x14ac:dyDescent="0.3">
      <c r="A9" s="2">
        <v>8</v>
      </c>
      <c r="B9" s="2" t="s">
        <v>275</v>
      </c>
      <c r="C9" s="2" t="s">
        <v>295</v>
      </c>
      <c r="D9" s="2" t="s">
        <v>496</v>
      </c>
      <c r="E9" s="2"/>
      <c r="F9" s="2"/>
      <c r="G9" s="2">
        <v>3</v>
      </c>
      <c r="H9" s="2">
        <f t="shared" si="0"/>
        <v>3</v>
      </c>
    </row>
    <row r="10" spans="1:8" x14ac:dyDescent="0.3">
      <c r="A10" s="2">
        <v>9</v>
      </c>
      <c r="B10" s="2" t="s">
        <v>249</v>
      </c>
      <c r="C10" s="2" t="s">
        <v>250</v>
      </c>
      <c r="D10" s="2" t="s">
        <v>26</v>
      </c>
      <c r="E10" s="2">
        <v>1</v>
      </c>
      <c r="F10" s="2">
        <v>1</v>
      </c>
      <c r="G10" s="2">
        <v>1</v>
      </c>
      <c r="H10" s="2">
        <f t="shared" si="0"/>
        <v>2</v>
      </c>
    </row>
    <row r="11" spans="1:8" x14ac:dyDescent="0.3">
      <c r="A11" s="2">
        <v>10</v>
      </c>
      <c r="B11" s="2" t="s">
        <v>234</v>
      </c>
      <c r="C11" s="2" t="s">
        <v>235</v>
      </c>
      <c r="D11" s="2" t="s">
        <v>21</v>
      </c>
      <c r="E11" s="2">
        <v>1</v>
      </c>
      <c r="F11" s="2">
        <v>1</v>
      </c>
      <c r="G11" s="2"/>
      <c r="H11" s="2">
        <f t="shared" si="0"/>
        <v>1</v>
      </c>
    </row>
    <row r="12" spans="1:8" x14ac:dyDescent="0.3">
      <c r="A12" s="2">
        <v>11</v>
      </c>
      <c r="B12" s="2" t="s">
        <v>232</v>
      </c>
      <c r="C12" s="2" t="s">
        <v>233</v>
      </c>
      <c r="D12" s="2" t="s">
        <v>11</v>
      </c>
      <c r="E12" s="2">
        <v>0</v>
      </c>
      <c r="F12" s="2">
        <v>0</v>
      </c>
      <c r="G12" s="2"/>
      <c r="H12" s="2">
        <f t="shared" si="0"/>
        <v>0</v>
      </c>
    </row>
  </sheetData>
  <sortState xmlns:xlrd2="http://schemas.microsoft.com/office/spreadsheetml/2017/richdata2" ref="A2:H12">
    <sortCondition descending="1" ref="H2:H1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21.6640625" bestFit="1" customWidth="1"/>
    <col min="3" max="3" width="16.5546875" bestFit="1" customWidth="1"/>
    <col min="4" max="4" width="26" bestFit="1" customWidth="1"/>
    <col min="5" max="5" width="6.6640625" bestFit="1" customWidth="1"/>
    <col min="6" max="6" width="7.10937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227</v>
      </c>
      <c r="C2" s="4" t="s">
        <v>228</v>
      </c>
      <c r="D2" s="4" t="s">
        <v>26</v>
      </c>
      <c r="E2" s="4">
        <v>53</v>
      </c>
      <c r="F2" s="4">
        <v>37</v>
      </c>
      <c r="G2" s="4">
        <v>10</v>
      </c>
      <c r="H2" s="4">
        <v>47</v>
      </c>
    </row>
    <row r="3" spans="1:8" x14ac:dyDescent="0.3">
      <c r="A3" s="4">
        <v>2</v>
      </c>
      <c r="B3" s="4" t="s">
        <v>251</v>
      </c>
      <c r="C3" s="4" t="s">
        <v>252</v>
      </c>
      <c r="D3" s="4" t="s">
        <v>35</v>
      </c>
      <c r="E3" s="4">
        <v>29</v>
      </c>
      <c r="F3" s="4">
        <v>27</v>
      </c>
      <c r="G3" s="4">
        <v>7</v>
      </c>
      <c r="H3" s="4">
        <v>34</v>
      </c>
    </row>
    <row r="4" spans="1:8" x14ac:dyDescent="0.3">
      <c r="A4" s="4">
        <v>3</v>
      </c>
      <c r="B4" s="4" t="s">
        <v>230</v>
      </c>
      <c r="C4" s="4" t="s">
        <v>231</v>
      </c>
      <c r="D4" s="4" t="s">
        <v>40</v>
      </c>
      <c r="E4" s="4">
        <v>8</v>
      </c>
      <c r="F4" s="4">
        <v>8</v>
      </c>
      <c r="G4" s="4">
        <v>5</v>
      </c>
      <c r="H4" s="4"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workbookViewId="0">
      <selection activeCell="A2" sqref="A2:H14"/>
    </sheetView>
  </sheetViews>
  <sheetFormatPr defaultRowHeight="14.4" x14ac:dyDescent="0.3"/>
  <cols>
    <col min="1" max="1" width="6" bestFit="1" customWidth="1"/>
    <col min="2" max="2" width="25.5546875" bestFit="1" customWidth="1"/>
    <col min="3" max="3" width="27" bestFit="1" customWidth="1"/>
    <col min="4" max="4" width="28.6640625" bestFit="1" customWidth="1"/>
    <col min="5" max="5" width="6.6640625" bestFit="1" customWidth="1"/>
    <col min="6" max="6" width="9.5546875" customWidth="1"/>
    <col min="7" max="7" width="4.88671875" bestFit="1" customWidth="1"/>
    <col min="8" max="8" width="3.66406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494</v>
      </c>
    </row>
    <row r="2" spans="1:8" x14ac:dyDescent="0.3">
      <c r="A2" s="4">
        <v>1</v>
      </c>
      <c r="B2" s="4" t="s">
        <v>43</v>
      </c>
      <c r="C2" s="4" t="s">
        <v>253</v>
      </c>
      <c r="D2" s="4" t="s">
        <v>40</v>
      </c>
      <c r="E2" s="4">
        <v>50</v>
      </c>
      <c r="F2" s="4">
        <v>40</v>
      </c>
      <c r="G2" s="4">
        <v>5</v>
      </c>
      <c r="H2" s="4">
        <f t="shared" ref="H2:H36" si="0">F2+G2</f>
        <v>45</v>
      </c>
    </row>
    <row r="3" spans="1:8" x14ac:dyDescent="0.3">
      <c r="A3" s="4">
        <v>2</v>
      </c>
      <c r="B3" s="4" t="s">
        <v>234</v>
      </c>
      <c r="C3" s="4" t="s">
        <v>256</v>
      </c>
      <c r="D3" s="4" t="s">
        <v>21</v>
      </c>
      <c r="E3" s="4">
        <v>31</v>
      </c>
      <c r="F3" s="4">
        <v>28</v>
      </c>
      <c r="G3" s="4">
        <v>10</v>
      </c>
      <c r="H3" s="4">
        <f t="shared" si="0"/>
        <v>38</v>
      </c>
    </row>
    <row r="4" spans="1:8" x14ac:dyDescent="0.3">
      <c r="A4" s="4">
        <v>3</v>
      </c>
      <c r="B4" s="4" t="s">
        <v>254</v>
      </c>
      <c r="C4" s="4" t="s">
        <v>255</v>
      </c>
      <c r="D4" s="4" t="s">
        <v>8</v>
      </c>
      <c r="E4" s="4">
        <v>40</v>
      </c>
      <c r="F4" s="4">
        <v>35</v>
      </c>
      <c r="G4" s="4">
        <v>2</v>
      </c>
      <c r="H4" s="4">
        <f t="shared" si="0"/>
        <v>37</v>
      </c>
    </row>
    <row r="5" spans="1:8" x14ac:dyDescent="0.3">
      <c r="A5" s="4">
        <v>4</v>
      </c>
      <c r="B5" s="4" t="s">
        <v>257</v>
      </c>
      <c r="C5" s="4" t="s">
        <v>258</v>
      </c>
      <c r="D5" s="4" t="s">
        <v>8</v>
      </c>
      <c r="E5" s="4">
        <v>29</v>
      </c>
      <c r="F5" s="4">
        <v>29</v>
      </c>
      <c r="G5" s="4">
        <v>7</v>
      </c>
      <c r="H5" s="4">
        <f t="shared" si="0"/>
        <v>36</v>
      </c>
    </row>
    <row r="6" spans="1:8" x14ac:dyDescent="0.3">
      <c r="A6" s="4">
        <v>5</v>
      </c>
      <c r="B6" s="4" t="s">
        <v>36</v>
      </c>
      <c r="C6" s="4" t="s">
        <v>37</v>
      </c>
      <c r="D6" s="4" t="s">
        <v>32</v>
      </c>
      <c r="E6" s="4">
        <v>30</v>
      </c>
      <c r="F6" s="4">
        <v>30</v>
      </c>
      <c r="G6" s="4">
        <v>5</v>
      </c>
      <c r="H6" s="4">
        <f t="shared" si="0"/>
        <v>35</v>
      </c>
    </row>
    <row r="7" spans="1:8" x14ac:dyDescent="0.3">
      <c r="A7" s="4">
        <v>6</v>
      </c>
      <c r="B7" s="4" t="s">
        <v>41</v>
      </c>
      <c r="C7" s="4" t="s">
        <v>42</v>
      </c>
      <c r="D7" s="4" t="s">
        <v>26</v>
      </c>
      <c r="E7" s="4">
        <v>34</v>
      </c>
      <c r="F7" s="4">
        <v>27</v>
      </c>
      <c r="G7" s="4">
        <v>3</v>
      </c>
      <c r="H7" s="4">
        <f t="shared" si="0"/>
        <v>30</v>
      </c>
    </row>
    <row r="8" spans="1:8" x14ac:dyDescent="0.3">
      <c r="A8" s="4">
        <v>7</v>
      </c>
      <c r="B8" s="4" t="s">
        <v>247</v>
      </c>
      <c r="C8" s="4" t="s">
        <v>259</v>
      </c>
      <c r="D8" s="4" t="s">
        <v>26</v>
      </c>
      <c r="E8" s="4">
        <v>21</v>
      </c>
      <c r="F8" s="4">
        <v>21</v>
      </c>
      <c r="G8" s="4">
        <v>3</v>
      </c>
      <c r="H8" s="4">
        <f t="shared" si="0"/>
        <v>24</v>
      </c>
    </row>
    <row r="9" spans="1:8" x14ac:dyDescent="0.3">
      <c r="A9" s="4">
        <v>8</v>
      </c>
      <c r="B9" s="4" t="s">
        <v>30</v>
      </c>
      <c r="C9" s="4" t="s">
        <v>31</v>
      </c>
      <c r="D9" s="4" t="s">
        <v>32</v>
      </c>
      <c r="E9" s="4">
        <v>22</v>
      </c>
      <c r="F9" s="4">
        <v>22</v>
      </c>
      <c r="G9" s="4">
        <v>1</v>
      </c>
      <c r="H9" s="4">
        <f t="shared" si="0"/>
        <v>23</v>
      </c>
    </row>
    <row r="10" spans="1:8" x14ac:dyDescent="0.3">
      <c r="A10" s="4">
        <v>9</v>
      </c>
      <c r="B10" s="4" t="s">
        <v>260</v>
      </c>
      <c r="C10" s="4" t="s">
        <v>261</v>
      </c>
      <c r="D10" s="4" t="s">
        <v>72</v>
      </c>
      <c r="E10" s="4">
        <v>21</v>
      </c>
      <c r="F10" s="4">
        <v>21</v>
      </c>
      <c r="G10" s="4">
        <v>2</v>
      </c>
      <c r="H10" s="4">
        <f t="shared" si="0"/>
        <v>23</v>
      </c>
    </row>
    <row r="11" spans="1:8" x14ac:dyDescent="0.3">
      <c r="A11" s="4">
        <v>10</v>
      </c>
      <c r="B11" s="4" t="s">
        <v>265</v>
      </c>
      <c r="C11" s="4" t="s">
        <v>266</v>
      </c>
      <c r="D11" s="4" t="s">
        <v>106</v>
      </c>
      <c r="E11" s="4">
        <v>13</v>
      </c>
      <c r="F11" s="4">
        <v>13</v>
      </c>
      <c r="G11" s="4">
        <v>10</v>
      </c>
      <c r="H11" s="4">
        <f t="shared" si="0"/>
        <v>23</v>
      </c>
    </row>
    <row r="12" spans="1:8" x14ac:dyDescent="0.3">
      <c r="A12" s="4">
        <v>11</v>
      </c>
      <c r="B12" s="4" t="s">
        <v>9</v>
      </c>
      <c r="C12" s="4" t="s">
        <v>55</v>
      </c>
      <c r="D12" s="4" t="s">
        <v>11</v>
      </c>
      <c r="E12" s="4">
        <v>15</v>
      </c>
      <c r="F12" s="4">
        <v>15</v>
      </c>
      <c r="G12" s="4">
        <v>7</v>
      </c>
      <c r="H12" s="4">
        <f t="shared" si="0"/>
        <v>22</v>
      </c>
    </row>
    <row r="13" spans="1:8" x14ac:dyDescent="0.3">
      <c r="A13" s="4">
        <v>12</v>
      </c>
      <c r="B13" s="4" t="s">
        <v>51</v>
      </c>
      <c r="C13" s="4" t="s">
        <v>52</v>
      </c>
      <c r="D13" s="4" t="s">
        <v>8</v>
      </c>
      <c r="E13" s="4">
        <v>18</v>
      </c>
      <c r="F13" s="4">
        <v>18</v>
      </c>
      <c r="G13" s="4">
        <v>3</v>
      </c>
      <c r="H13" s="4">
        <f t="shared" si="0"/>
        <v>21</v>
      </c>
    </row>
    <row r="14" spans="1:8" x14ac:dyDescent="0.3">
      <c r="A14" s="4">
        <v>13</v>
      </c>
      <c r="B14" s="4" t="s">
        <v>263</v>
      </c>
      <c r="C14" s="4" t="s">
        <v>264</v>
      </c>
      <c r="D14" s="4" t="s">
        <v>21</v>
      </c>
      <c r="E14" s="4">
        <v>14</v>
      </c>
      <c r="F14" s="4">
        <v>14</v>
      </c>
      <c r="G14" s="4">
        <v>4</v>
      </c>
      <c r="H14" s="4">
        <f t="shared" si="0"/>
        <v>18</v>
      </c>
    </row>
    <row r="15" spans="1:8" x14ac:dyDescent="0.3">
      <c r="A15" s="2">
        <v>14</v>
      </c>
      <c r="B15" s="2" t="s">
        <v>257</v>
      </c>
      <c r="C15" s="2" t="s">
        <v>262</v>
      </c>
      <c r="D15" s="2" t="s">
        <v>8</v>
      </c>
      <c r="E15" s="2">
        <v>18</v>
      </c>
      <c r="F15" s="2">
        <v>17</v>
      </c>
      <c r="G15" s="2"/>
      <c r="H15" s="2">
        <f t="shared" si="0"/>
        <v>17</v>
      </c>
    </row>
    <row r="16" spans="1:8" x14ac:dyDescent="0.3">
      <c r="A16" s="2">
        <v>15</v>
      </c>
      <c r="B16" s="2" t="s">
        <v>267</v>
      </c>
      <c r="C16" s="2" t="s">
        <v>37</v>
      </c>
      <c r="D16" s="2" t="s">
        <v>32</v>
      </c>
      <c r="E16" s="2">
        <v>10</v>
      </c>
      <c r="F16" s="2">
        <v>10</v>
      </c>
      <c r="G16" s="2"/>
      <c r="H16" s="2">
        <f t="shared" si="0"/>
        <v>10</v>
      </c>
    </row>
    <row r="17" spans="1:8" x14ac:dyDescent="0.3">
      <c r="A17" s="2">
        <v>16</v>
      </c>
      <c r="B17" s="2" t="s">
        <v>243</v>
      </c>
      <c r="C17" s="2" t="s">
        <v>268</v>
      </c>
      <c r="D17" s="2" t="s">
        <v>40</v>
      </c>
      <c r="E17" s="2">
        <v>8</v>
      </c>
      <c r="F17" s="2">
        <v>8</v>
      </c>
      <c r="G17" s="2"/>
      <c r="H17" s="2">
        <f t="shared" si="0"/>
        <v>8</v>
      </c>
    </row>
    <row r="18" spans="1:8" x14ac:dyDescent="0.3">
      <c r="A18" s="2"/>
      <c r="B18" s="2" t="s">
        <v>279</v>
      </c>
      <c r="C18" s="2" t="s">
        <v>280</v>
      </c>
      <c r="D18" s="2" t="s">
        <v>40</v>
      </c>
      <c r="E18" s="2">
        <v>2</v>
      </c>
      <c r="F18" s="2">
        <v>2</v>
      </c>
      <c r="G18" s="2">
        <v>5</v>
      </c>
      <c r="H18" s="2">
        <f t="shared" si="0"/>
        <v>7</v>
      </c>
    </row>
    <row r="19" spans="1:8" x14ac:dyDescent="0.3">
      <c r="A19" s="2"/>
      <c r="B19" s="2" t="s">
        <v>269</v>
      </c>
      <c r="C19" s="2" t="s">
        <v>270</v>
      </c>
      <c r="D19" s="2" t="s">
        <v>171</v>
      </c>
      <c r="E19" s="2">
        <v>5</v>
      </c>
      <c r="F19" s="2">
        <v>5</v>
      </c>
      <c r="G19" s="2"/>
      <c r="H19" s="2">
        <f t="shared" si="0"/>
        <v>5</v>
      </c>
    </row>
    <row r="20" spans="1:8" x14ac:dyDescent="0.3">
      <c r="A20" s="2"/>
      <c r="B20" s="2" t="s">
        <v>273</v>
      </c>
      <c r="C20" s="2" t="s">
        <v>274</v>
      </c>
      <c r="D20" s="2" t="s">
        <v>21</v>
      </c>
      <c r="E20" s="2">
        <v>4</v>
      </c>
      <c r="F20" s="2">
        <v>4</v>
      </c>
      <c r="G20" s="2"/>
      <c r="H20" s="2">
        <f t="shared" si="0"/>
        <v>4</v>
      </c>
    </row>
    <row r="21" spans="1:8" x14ac:dyDescent="0.3">
      <c r="A21" s="2"/>
      <c r="B21" s="2" t="s">
        <v>275</v>
      </c>
      <c r="C21" s="2" t="s">
        <v>276</v>
      </c>
      <c r="D21" s="2" t="s">
        <v>21</v>
      </c>
      <c r="E21" s="2">
        <v>4</v>
      </c>
      <c r="F21" s="2">
        <v>4</v>
      </c>
      <c r="G21" s="2"/>
      <c r="H21" s="2">
        <f t="shared" si="0"/>
        <v>4</v>
      </c>
    </row>
    <row r="22" spans="1:8" x14ac:dyDescent="0.3">
      <c r="A22" s="2"/>
      <c r="B22" s="2" t="s">
        <v>277</v>
      </c>
      <c r="C22" s="2" t="s">
        <v>278</v>
      </c>
      <c r="D22" s="2" t="s">
        <v>26</v>
      </c>
      <c r="E22" s="2">
        <v>4</v>
      </c>
      <c r="F22" s="2">
        <v>4</v>
      </c>
      <c r="G22" s="2"/>
      <c r="H22" s="2">
        <f t="shared" si="0"/>
        <v>4</v>
      </c>
    </row>
    <row r="23" spans="1:8" x14ac:dyDescent="0.3">
      <c r="A23" s="2"/>
      <c r="B23" s="2" t="s">
        <v>271</v>
      </c>
      <c r="C23" s="2" t="s">
        <v>272</v>
      </c>
      <c r="D23" s="2" t="s">
        <v>26</v>
      </c>
      <c r="E23" s="2">
        <v>4</v>
      </c>
      <c r="F23" s="2">
        <v>4</v>
      </c>
      <c r="G23" s="2"/>
      <c r="H23" s="2">
        <f t="shared" si="0"/>
        <v>4</v>
      </c>
    </row>
    <row r="24" spans="1:8" x14ac:dyDescent="0.3">
      <c r="A24" s="2"/>
      <c r="B24" s="2" t="s">
        <v>281</v>
      </c>
      <c r="C24" s="2" t="s">
        <v>282</v>
      </c>
      <c r="D24" s="2" t="s">
        <v>283</v>
      </c>
      <c r="E24" s="2">
        <v>2</v>
      </c>
      <c r="F24" s="2">
        <v>2</v>
      </c>
      <c r="G24" s="2"/>
      <c r="H24" s="2">
        <f t="shared" si="0"/>
        <v>2</v>
      </c>
    </row>
    <row r="25" spans="1:8" x14ac:dyDescent="0.3">
      <c r="A25" s="2"/>
      <c r="B25" s="2" t="s">
        <v>287</v>
      </c>
      <c r="C25" s="2" t="s">
        <v>288</v>
      </c>
      <c r="D25" s="2" t="s">
        <v>140</v>
      </c>
      <c r="E25" s="2">
        <v>1</v>
      </c>
      <c r="F25" s="2">
        <v>1</v>
      </c>
      <c r="G25" s="2"/>
      <c r="H25" s="2">
        <f t="shared" si="0"/>
        <v>1</v>
      </c>
    </row>
    <row r="26" spans="1:8" x14ac:dyDescent="0.3">
      <c r="A26" s="2"/>
      <c r="B26" s="2" t="s">
        <v>284</v>
      </c>
      <c r="C26" s="2" t="s">
        <v>285</v>
      </c>
      <c r="D26" s="2" t="s">
        <v>40</v>
      </c>
      <c r="E26" s="2">
        <v>1</v>
      </c>
      <c r="F26" s="2">
        <v>1</v>
      </c>
      <c r="G26" s="2"/>
      <c r="H26" s="2">
        <f t="shared" si="0"/>
        <v>1</v>
      </c>
    </row>
    <row r="27" spans="1:8" x14ac:dyDescent="0.3">
      <c r="A27" s="2"/>
      <c r="B27" s="2" t="s">
        <v>251</v>
      </c>
      <c r="C27" s="2" t="s">
        <v>286</v>
      </c>
      <c r="D27" s="2" t="s">
        <v>35</v>
      </c>
      <c r="E27" s="2">
        <v>1</v>
      </c>
      <c r="F27" s="2">
        <v>1</v>
      </c>
      <c r="G27" s="2"/>
      <c r="H27" s="2">
        <f t="shared" si="0"/>
        <v>1</v>
      </c>
    </row>
    <row r="28" spans="1:8" x14ac:dyDescent="0.3">
      <c r="A28" s="2"/>
      <c r="B28" s="2" t="s">
        <v>27</v>
      </c>
      <c r="C28" s="2" t="s">
        <v>28</v>
      </c>
      <c r="D28" s="2" t="s">
        <v>29</v>
      </c>
      <c r="E28" s="2">
        <v>1</v>
      </c>
      <c r="F28" s="2">
        <v>1</v>
      </c>
      <c r="G28" s="2"/>
      <c r="H28" s="2">
        <f t="shared" si="0"/>
        <v>1</v>
      </c>
    </row>
    <row r="29" spans="1:8" x14ac:dyDescent="0.3">
      <c r="A29" s="2"/>
      <c r="B29" s="2" t="s">
        <v>33</v>
      </c>
      <c r="C29" s="2" t="s">
        <v>34</v>
      </c>
      <c r="D29" s="2" t="s">
        <v>35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/>
      <c r="B30" s="2" t="s">
        <v>300</v>
      </c>
      <c r="C30" s="2" t="s">
        <v>301</v>
      </c>
      <c r="D30" s="2" t="s">
        <v>283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/>
      <c r="B31" s="2" t="s">
        <v>275</v>
      </c>
      <c r="C31" s="2" t="s">
        <v>295</v>
      </c>
      <c r="D31" s="2" t="s">
        <v>21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A32" s="2"/>
      <c r="B32" s="2" t="s">
        <v>293</v>
      </c>
      <c r="C32" s="2" t="s">
        <v>294</v>
      </c>
      <c r="D32" s="2" t="s">
        <v>106</v>
      </c>
      <c r="E32" s="2">
        <v>0</v>
      </c>
      <c r="F32" s="2">
        <v>0</v>
      </c>
      <c r="G32" s="2"/>
      <c r="H32" s="2">
        <f t="shared" si="0"/>
        <v>0</v>
      </c>
    </row>
    <row r="33" spans="1:8" x14ac:dyDescent="0.3">
      <c r="A33" s="2"/>
      <c r="B33" s="2" t="s">
        <v>291</v>
      </c>
      <c r="C33" s="2" t="s">
        <v>292</v>
      </c>
      <c r="D33" s="2" t="s">
        <v>26</v>
      </c>
      <c r="E33" s="2">
        <v>0</v>
      </c>
      <c r="F33" s="2">
        <v>0</v>
      </c>
      <c r="G33" s="2"/>
      <c r="H33" s="2">
        <f t="shared" si="0"/>
        <v>0</v>
      </c>
    </row>
    <row r="34" spans="1:8" x14ac:dyDescent="0.3">
      <c r="A34" s="2"/>
      <c r="B34" s="2" t="s">
        <v>296</v>
      </c>
      <c r="C34" s="2" t="s">
        <v>297</v>
      </c>
      <c r="D34" s="2" t="s">
        <v>29</v>
      </c>
      <c r="E34" s="2">
        <v>0</v>
      </c>
      <c r="F34" s="2">
        <v>0</v>
      </c>
      <c r="G34" s="2"/>
      <c r="H34" s="2">
        <f t="shared" si="0"/>
        <v>0</v>
      </c>
    </row>
    <row r="35" spans="1:8" x14ac:dyDescent="0.3">
      <c r="A35" s="2"/>
      <c r="B35" s="2" t="s">
        <v>298</v>
      </c>
      <c r="C35" s="2" t="s">
        <v>299</v>
      </c>
      <c r="D35" s="2" t="s">
        <v>21</v>
      </c>
      <c r="E35" s="2">
        <v>0</v>
      </c>
      <c r="F35" s="2">
        <v>0</v>
      </c>
      <c r="G35" s="2"/>
      <c r="H35" s="2">
        <f t="shared" si="0"/>
        <v>0</v>
      </c>
    </row>
    <row r="36" spans="1:8" x14ac:dyDescent="0.3">
      <c r="A36" s="2"/>
      <c r="B36" s="2" t="s">
        <v>289</v>
      </c>
      <c r="C36" s="2" t="s">
        <v>290</v>
      </c>
      <c r="D36" s="2" t="s">
        <v>21</v>
      </c>
      <c r="E36" s="2">
        <v>0</v>
      </c>
      <c r="F36" s="2">
        <v>0</v>
      </c>
      <c r="G36" s="2"/>
      <c r="H36" s="2">
        <f t="shared" si="0"/>
        <v>0</v>
      </c>
    </row>
  </sheetData>
  <sortState xmlns:xlrd2="http://schemas.microsoft.com/office/spreadsheetml/2017/richdata2" ref="A2:H36">
    <sortCondition descending="1" ref="H2:H36"/>
    <sortCondition descending="1" ref="F2:F3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9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20.33203125" bestFit="1" customWidth="1"/>
    <col min="3" max="3" width="28.33203125" bestFit="1" customWidth="1"/>
    <col min="4" max="4" width="24" bestFit="1" customWidth="1"/>
    <col min="5" max="5" width="6.6640625" bestFit="1" customWidth="1"/>
    <col min="6" max="6" width="9.33203125" customWidth="1"/>
    <col min="7" max="7" width="4.88671875" bestFit="1" customWidth="1"/>
    <col min="8" max="8" width="3.66406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494</v>
      </c>
    </row>
    <row r="2" spans="1:8" x14ac:dyDescent="0.3">
      <c r="A2" s="4">
        <v>1</v>
      </c>
      <c r="B2" s="4" t="s">
        <v>24</v>
      </c>
      <c r="C2" s="4" t="s">
        <v>25</v>
      </c>
      <c r="D2" s="4" t="s">
        <v>26</v>
      </c>
      <c r="E2" s="4">
        <v>56</v>
      </c>
      <c r="F2" s="4">
        <v>37</v>
      </c>
      <c r="G2" s="4">
        <v>10</v>
      </c>
      <c r="H2" s="4">
        <f>F2+G2</f>
        <v>47</v>
      </c>
    </row>
    <row r="3" spans="1:8" x14ac:dyDescent="0.3">
      <c r="A3" s="4">
        <v>2</v>
      </c>
      <c r="B3" s="4" t="s">
        <v>36</v>
      </c>
      <c r="C3" s="4" t="s">
        <v>418</v>
      </c>
      <c r="D3" s="4" t="s">
        <v>32</v>
      </c>
      <c r="E3" s="4">
        <v>24</v>
      </c>
      <c r="F3" s="4">
        <v>24</v>
      </c>
      <c r="G3" s="4">
        <v>10</v>
      </c>
      <c r="H3" s="4">
        <f t="shared" ref="H3:H9" si="0">F3+G3</f>
        <v>34</v>
      </c>
    </row>
    <row r="4" spans="1:8" x14ac:dyDescent="0.3">
      <c r="A4" s="4">
        <v>3</v>
      </c>
      <c r="B4" s="4" t="s">
        <v>302</v>
      </c>
      <c r="C4" s="4" t="s">
        <v>417</v>
      </c>
      <c r="D4" s="4" t="s">
        <v>106</v>
      </c>
      <c r="E4" s="4">
        <v>30</v>
      </c>
      <c r="F4" s="4">
        <v>19</v>
      </c>
      <c r="G4" s="4">
        <v>5</v>
      </c>
      <c r="H4" s="4">
        <f t="shared" si="0"/>
        <v>24</v>
      </c>
    </row>
    <row r="5" spans="1:8" x14ac:dyDescent="0.3">
      <c r="A5" s="2">
        <v>4</v>
      </c>
      <c r="B5" s="2" t="s">
        <v>43</v>
      </c>
      <c r="C5" s="2" t="s">
        <v>44</v>
      </c>
      <c r="D5" s="2" t="s">
        <v>40</v>
      </c>
      <c r="E5" s="2">
        <v>19</v>
      </c>
      <c r="F5" s="2">
        <v>18</v>
      </c>
      <c r="G5" s="2">
        <v>4</v>
      </c>
      <c r="H5" s="2">
        <f t="shared" si="0"/>
        <v>22</v>
      </c>
    </row>
    <row r="6" spans="1:8" x14ac:dyDescent="0.3">
      <c r="A6" s="2">
        <v>5</v>
      </c>
      <c r="B6" s="2" t="s">
        <v>12</v>
      </c>
      <c r="C6" s="2" t="s">
        <v>13</v>
      </c>
      <c r="D6" s="2" t="s">
        <v>11</v>
      </c>
      <c r="E6" s="2">
        <v>20</v>
      </c>
      <c r="F6" s="2">
        <v>17</v>
      </c>
      <c r="G6" s="2">
        <v>3</v>
      </c>
      <c r="H6" s="2">
        <f t="shared" si="0"/>
        <v>20</v>
      </c>
    </row>
    <row r="7" spans="1:8" x14ac:dyDescent="0.3">
      <c r="A7" s="2">
        <v>6</v>
      </c>
      <c r="B7" s="2" t="s">
        <v>53</v>
      </c>
      <c r="C7" s="2" t="s">
        <v>54</v>
      </c>
      <c r="D7" s="2" t="s">
        <v>8</v>
      </c>
      <c r="E7" s="2">
        <v>14</v>
      </c>
      <c r="F7" s="2">
        <v>14</v>
      </c>
      <c r="G7" s="2">
        <v>1</v>
      </c>
      <c r="H7" s="2">
        <f t="shared" si="0"/>
        <v>15</v>
      </c>
    </row>
    <row r="8" spans="1:8" x14ac:dyDescent="0.3">
      <c r="A8" s="2">
        <v>7</v>
      </c>
      <c r="B8" s="2" t="s">
        <v>47</v>
      </c>
      <c r="C8" s="2" t="s">
        <v>48</v>
      </c>
      <c r="D8" s="2" t="s">
        <v>26</v>
      </c>
      <c r="E8" s="2">
        <v>12</v>
      </c>
      <c r="F8" s="2">
        <v>11</v>
      </c>
      <c r="G8" s="2">
        <v>2</v>
      </c>
      <c r="H8" s="2">
        <f t="shared" si="0"/>
        <v>13</v>
      </c>
    </row>
    <row r="9" spans="1:8" x14ac:dyDescent="0.3">
      <c r="A9" s="2">
        <v>8</v>
      </c>
      <c r="B9" s="2" t="s">
        <v>38</v>
      </c>
      <c r="C9" s="2" t="s">
        <v>39</v>
      </c>
      <c r="D9" s="2" t="s">
        <v>40</v>
      </c>
      <c r="E9" s="2">
        <v>2</v>
      </c>
      <c r="F9" s="2">
        <v>2</v>
      </c>
      <c r="G9" s="2"/>
      <c r="H9" s="2">
        <f t="shared" si="0"/>
        <v>2</v>
      </c>
    </row>
  </sheetData>
  <sortState xmlns:xlrd2="http://schemas.microsoft.com/office/spreadsheetml/2017/richdata2" ref="A2:F9">
    <sortCondition descending="1" ref="F2:F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20.5546875" bestFit="1" customWidth="1"/>
    <col min="3" max="3" width="24.88671875" bestFit="1" customWidth="1"/>
    <col min="4" max="4" width="21.332031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6</v>
      </c>
      <c r="C2" s="4" t="s">
        <v>7</v>
      </c>
      <c r="D2" s="4" t="s">
        <v>8</v>
      </c>
      <c r="E2" s="4">
        <v>57</v>
      </c>
      <c r="F2" s="4">
        <v>40</v>
      </c>
      <c r="G2" s="4">
        <v>10</v>
      </c>
      <c r="H2" s="4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8"/>
  <sheetViews>
    <sheetView workbookViewId="0">
      <selection activeCell="A2" sqref="A2:H8"/>
    </sheetView>
  </sheetViews>
  <sheetFormatPr defaultRowHeight="14.4" x14ac:dyDescent="0.3"/>
  <cols>
    <col min="1" max="1" width="6" bestFit="1" customWidth="1"/>
    <col min="2" max="2" width="25.5546875" bestFit="1" customWidth="1"/>
    <col min="3" max="3" width="25.6640625" bestFit="1" customWidth="1"/>
    <col min="4" max="4" width="28.6640625" bestFit="1" customWidth="1"/>
    <col min="5" max="5" width="6.6640625" bestFit="1" customWidth="1"/>
    <col min="6" max="6" width="7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49</v>
      </c>
      <c r="C2" s="4" t="s">
        <v>63</v>
      </c>
      <c r="D2" s="4" t="s">
        <v>40</v>
      </c>
      <c r="E2" s="4">
        <v>40</v>
      </c>
      <c r="F2" s="4">
        <v>37</v>
      </c>
      <c r="G2" s="4">
        <v>10</v>
      </c>
      <c r="H2" s="4">
        <f t="shared" ref="H2:H28" si="0">F2+G2</f>
        <v>47</v>
      </c>
    </row>
    <row r="3" spans="1:8" x14ac:dyDescent="0.3">
      <c r="A3" s="4">
        <v>2</v>
      </c>
      <c r="B3" s="4" t="s">
        <v>302</v>
      </c>
      <c r="C3" s="4" t="s">
        <v>303</v>
      </c>
      <c r="D3" s="4" t="s">
        <v>106</v>
      </c>
      <c r="E3" s="4">
        <v>41</v>
      </c>
      <c r="F3" s="4">
        <v>34</v>
      </c>
      <c r="G3" s="4">
        <v>5</v>
      </c>
      <c r="H3" s="4">
        <f t="shared" si="0"/>
        <v>39</v>
      </c>
    </row>
    <row r="4" spans="1:8" x14ac:dyDescent="0.3">
      <c r="A4" s="4">
        <v>3</v>
      </c>
      <c r="B4" s="4" t="s">
        <v>304</v>
      </c>
      <c r="C4" s="4" t="s">
        <v>305</v>
      </c>
      <c r="D4" s="4" t="s">
        <v>40</v>
      </c>
      <c r="E4" s="4">
        <v>27</v>
      </c>
      <c r="F4" s="4">
        <v>23</v>
      </c>
      <c r="G4" s="4"/>
      <c r="H4" s="4">
        <f t="shared" si="0"/>
        <v>23</v>
      </c>
    </row>
    <row r="5" spans="1:8" x14ac:dyDescent="0.3">
      <c r="A5" s="4">
        <v>4</v>
      </c>
      <c r="B5" s="4" t="s">
        <v>239</v>
      </c>
      <c r="C5" s="4" t="s">
        <v>306</v>
      </c>
      <c r="D5" s="4" t="s">
        <v>26</v>
      </c>
      <c r="E5" s="4">
        <v>23</v>
      </c>
      <c r="F5" s="4">
        <v>22</v>
      </c>
      <c r="G5" s="4"/>
      <c r="H5" s="4">
        <f t="shared" si="0"/>
        <v>22</v>
      </c>
    </row>
    <row r="6" spans="1:8" x14ac:dyDescent="0.3">
      <c r="A6" s="4">
        <v>5</v>
      </c>
      <c r="B6" s="4" t="s">
        <v>307</v>
      </c>
      <c r="C6" s="4" t="s">
        <v>308</v>
      </c>
      <c r="D6" s="4" t="s">
        <v>11</v>
      </c>
      <c r="E6" s="4">
        <v>14</v>
      </c>
      <c r="F6" s="4">
        <v>14</v>
      </c>
      <c r="G6" s="4">
        <v>5</v>
      </c>
      <c r="H6" s="4">
        <f t="shared" si="0"/>
        <v>19</v>
      </c>
    </row>
    <row r="7" spans="1:8" x14ac:dyDescent="0.3">
      <c r="A7" s="4">
        <v>6</v>
      </c>
      <c r="B7" s="4" t="s">
        <v>310</v>
      </c>
      <c r="C7" s="4" t="s">
        <v>311</v>
      </c>
      <c r="D7" s="4" t="s">
        <v>40</v>
      </c>
      <c r="E7" s="4">
        <v>10</v>
      </c>
      <c r="F7" s="4">
        <v>10</v>
      </c>
      <c r="G7" s="4">
        <v>7</v>
      </c>
      <c r="H7" s="4">
        <f t="shared" si="0"/>
        <v>17</v>
      </c>
    </row>
    <row r="8" spans="1:8" x14ac:dyDescent="0.3">
      <c r="A8" s="4">
        <v>7</v>
      </c>
      <c r="B8" s="4" t="s">
        <v>64</v>
      </c>
      <c r="C8" s="4" t="s">
        <v>65</v>
      </c>
      <c r="D8" s="4" t="s">
        <v>32</v>
      </c>
      <c r="E8" s="4">
        <v>13</v>
      </c>
      <c r="F8" s="4">
        <v>13</v>
      </c>
      <c r="G8" s="4">
        <v>2</v>
      </c>
      <c r="H8" s="4">
        <f t="shared" si="0"/>
        <v>15</v>
      </c>
    </row>
    <row r="9" spans="1:8" x14ac:dyDescent="0.3">
      <c r="A9" s="2">
        <v>8</v>
      </c>
      <c r="B9" s="2" t="s">
        <v>143</v>
      </c>
      <c r="C9" s="2" t="s">
        <v>309</v>
      </c>
      <c r="D9" s="2" t="s">
        <v>11</v>
      </c>
      <c r="E9" s="2">
        <v>12</v>
      </c>
      <c r="F9" s="2">
        <v>12</v>
      </c>
      <c r="G9" s="2"/>
      <c r="H9" s="2">
        <f t="shared" si="0"/>
        <v>12</v>
      </c>
    </row>
    <row r="10" spans="1:8" x14ac:dyDescent="0.3">
      <c r="A10" s="2">
        <v>9</v>
      </c>
      <c r="B10" s="2" t="s">
        <v>263</v>
      </c>
      <c r="C10" s="2" t="s">
        <v>317</v>
      </c>
      <c r="D10" s="2" t="s">
        <v>21</v>
      </c>
      <c r="E10" s="2">
        <v>6</v>
      </c>
      <c r="F10" s="2">
        <v>6</v>
      </c>
      <c r="G10" s="2">
        <v>5</v>
      </c>
      <c r="H10" s="2">
        <f t="shared" si="0"/>
        <v>11</v>
      </c>
    </row>
    <row r="11" spans="1:8" x14ac:dyDescent="0.3">
      <c r="A11" s="2">
        <v>10</v>
      </c>
      <c r="B11" s="2" t="s">
        <v>312</v>
      </c>
      <c r="C11" s="2" t="s">
        <v>313</v>
      </c>
      <c r="D11" s="2" t="s">
        <v>314</v>
      </c>
      <c r="E11" s="2">
        <v>10</v>
      </c>
      <c r="F11" s="2">
        <v>10</v>
      </c>
      <c r="G11" s="2"/>
      <c r="H11" s="2">
        <f t="shared" si="0"/>
        <v>10</v>
      </c>
    </row>
    <row r="12" spans="1:8" x14ac:dyDescent="0.3">
      <c r="A12" s="2">
        <v>11</v>
      </c>
      <c r="B12" s="2" t="s">
        <v>315</v>
      </c>
      <c r="C12" s="2" t="s">
        <v>316</v>
      </c>
      <c r="D12" s="2" t="s">
        <v>40</v>
      </c>
      <c r="E12" s="2">
        <v>7</v>
      </c>
      <c r="F12" s="2">
        <v>7</v>
      </c>
      <c r="G12" s="2"/>
      <c r="H12" s="2">
        <f t="shared" si="0"/>
        <v>7</v>
      </c>
    </row>
    <row r="13" spans="1:8" x14ac:dyDescent="0.3">
      <c r="A13" s="2">
        <v>12</v>
      </c>
      <c r="B13" s="2" t="s">
        <v>61</v>
      </c>
      <c r="C13" s="2" t="s">
        <v>62</v>
      </c>
      <c r="D13" s="2" t="s">
        <v>11</v>
      </c>
      <c r="E13" s="2">
        <v>6</v>
      </c>
      <c r="F13" s="2">
        <v>6</v>
      </c>
      <c r="G13" s="2">
        <v>1</v>
      </c>
      <c r="H13" s="2">
        <f t="shared" si="0"/>
        <v>7</v>
      </c>
    </row>
    <row r="14" spans="1:8" x14ac:dyDescent="0.3">
      <c r="A14" s="2">
        <v>13</v>
      </c>
      <c r="B14" s="2" t="s">
        <v>70</v>
      </c>
      <c r="C14" s="2" t="s">
        <v>71</v>
      </c>
      <c r="D14" s="2" t="s">
        <v>72</v>
      </c>
      <c r="E14" s="2">
        <v>5</v>
      </c>
      <c r="F14" s="2">
        <v>5</v>
      </c>
      <c r="G14" s="2"/>
      <c r="H14" s="2">
        <f t="shared" si="0"/>
        <v>5</v>
      </c>
    </row>
    <row r="15" spans="1:8" x14ac:dyDescent="0.3">
      <c r="A15" s="2">
        <v>14</v>
      </c>
      <c r="B15" s="2" t="s">
        <v>318</v>
      </c>
      <c r="C15" s="2" t="s">
        <v>319</v>
      </c>
      <c r="D15" s="2" t="s">
        <v>32</v>
      </c>
      <c r="E15" s="2">
        <v>3</v>
      </c>
      <c r="F15" s="2">
        <v>3</v>
      </c>
      <c r="G15" s="2"/>
      <c r="H15" s="2">
        <f t="shared" si="0"/>
        <v>3</v>
      </c>
    </row>
    <row r="16" spans="1:8" x14ac:dyDescent="0.3">
      <c r="A16" s="2">
        <v>15</v>
      </c>
      <c r="B16" s="2" t="s">
        <v>320</v>
      </c>
      <c r="C16" s="2" t="s">
        <v>321</v>
      </c>
      <c r="D16" s="2" t="s">
        <v>26</v>
      </c>
      <c r="E16" s="2">
        <v>2</v>
      </c>
      <c r="F16" s="2">
        <v>2</v>
      </c>
      <c r="G16" s="2"/>
      <c r="H16" s="2">
        <f t="shared" si="0"/>
        <v>2</v>
      </c>
    </row>
    <row r="17" spans="1:8" x14ac:dyDescent="0.3">
      <c r="A17" s="2">
        <v>15</v>
      </c>
      <c r="B17" s="2" t="s">
        <v>27</v>
      </c>
      <c r="C17" s="2" t="s">
        <v>176</v>
      </c>
      <c r="D17" s="2" t="s">
        <v>29</v>
      </c>
      <c r="E17" s="2">
        <v>2</v>
      </c>
      <c r="F17" s="2">
        <v>2</v>
      </c>
      <c r="G17" s="2"/>
      <c r="H17" s="2">
        <f t="shared" si="0"/>
        <v>2</v>
      </c>
    </row>
    <row r="18" spans="1:8" x14ac:dyDescent="0.3">
      <c r="A18" s="2"/>
      <c r="B18" s="2" t="s">
        <v>326</v>
      </c>
      <c r="C18" s="2" t="s">
        <v>327</v>
      </c>
      <c r="D18" s="2" t="s">
        <v>40</v>
      </c>
      <c r="E18" s="2">
        <v>1</v>
      </c>
      <c r="F18" s="2">
        <v>1</v>
      </c>
      <c r="G18" s="2"/>
      <c r="H18" s="2">
        <f t="shared" si="0"/>
        <v>1</v>
      </c>
    </row>
    <row r="19" spans="1:8" x14ac:dyDescent="0.3">
      <c r="A19" s="2"/>
      <c r="B19" s="2" t="s">
        <v>322</v>
      </c>
      <c r="C19" s="2" t="s">
        <v>323</v>
      </c>
      <c r="D19" s="2" t="s">
        <v>21</v>
      </c>
      <c r="E19" s="2">
        <v>1</v>
      </c>
      <c r="F19" s="2">
        <v>1</v>
      </c>
      <c r="G19" s="2"/>
      <c r="H19" s="2">
        <f t="shared" si="0"/>
        <v>1</v>
      </c>
    </row>
    <row r="20" spans="1:8" x14ac:dyDescent="0.3">
      <c r="A20" s="2"/>
      <c r="B20" s="2" t="s">
        <v>324</v>
      </c>
      <c r="C20" s="2" t="s">
        <v>325</v>
      </c>
      <c r="D20" s="2" t="s">
        <v>314</v>
      </c>
      <c r="E20" s="2">
        <v>1</v>
      </c>
      <c r="F20" s="2">
        <v>1</v>
      </c>
      <c r="G20" s="2"/>
      <c r="H20" s="2">
        <f t="shared" si="0"/>
        <v>1</v>
      </c>
    </row>
    <row r="21" spans="1:8" x14ac:dyDescent="0.3">
      <c r="A21" s="2"/>
      <c r="B21" s="2" t="s">
        <v>331</v>
      </c>
      <c r="C21" s="2" t="s">
        <v>332</v>
      </c>
      <c r="D21" s="2" t="s">
        <v>29</v>
      </c>
      <c r="E21" s="2">
        <v>0</v>
      </c>
      <c r="F21" s="2">
        <v>0</v>
      </c>
      <c r="G21" s="2"/>
      <c r="H21" s="2">
        <f t="shared" si="0"/>
        <v>0</v>
      </c>
    </row>
    <row r="22" spans="1:8" x14ac:dyDescent="0.3">
      <c r="A22" s="2"/>
      <c r="B22" s="2" t="s">
        <v>330</v>
      </c>
      <c r="C22" s="2" t="s">
        <v>329</v>
      </c>
      <c r="D22" s="2" t="s">
        <v>106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/>
      <c r="B23" s="2" t="s">
        <v>275</v>
      </c>
      <c r="C23" s="2" t="s">
        <v>333</v>
      </c>
      <c r="D23" s="2" t="s">
        <v>21</v>
      </c>
      <c r="E23" s="2">
        <v>0</v>
      </c>
      <c r="F23" s="2">
        <v>0</v>
      </c>
      <c r="G23" s="2"/>
      <c r="H23" s="2">
        <f t="shared" si="0"/>
        <v>0</v>
      </c>
    </row>
    <row r="24" spans="1:8" x14ac:dyDescent="0.3">
      <c r="A24" s="2"/>
      <c r="B24" s="2" t="s">
        <v>334</v>
      </c>
      <c r="C24" s="2" t="s">
        <v>335</v>
      </c>
      <c r="D24" s="2" t="s">
        <v>11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/>
      <c r="B25" s="2" t="s">
        <v>232</v>
      </c>
      <c r="C25" s="2" t="s">
        <v>338</v>
      </c>
      <c r="D25" s="2" t="s">
        <v>11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/>
      <c r="B26" s="2" t="s">
        <v>336</v>
      </c>
      <c r="C26" s="2" t="s">
        <v>337</v>
      </c>
      <c r="D26" s="2" t="s">
        <v>11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/>
      <c r="B27" s="2" t="s">
        <v>328</v>
      </c>
      <c r="C27" s="2" t="s">
        <v>329</v>
      </c>
      <c r="D27" s="2" t="s">
        <v>106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/>
      <c r="B28" s="2" t="s">
        <v>73</v>
      </c>
      <c r="C28" s="2" t="s">
        <v>74</v>
      </c>
      <c r="D28" s="2" t="s">
        <v>29</v>
      </c>
      <c r="E28" s="2">
        <v>0</v>
      </c>
      <c r="F28" s="2">
        <v>0</v>
      </c>
      <c r="G28" s="2"/>
      <c r="H28" s="2">
        <f t="shared" si="0"/>
        <v>0</v>
      </c>
    </row>
  </sheetData>
  <sortState xmlns:xlrd2="http://schemas.microsoft.com/office/spreadsheetml/2017/richdata2" ref="B2:H28">
    <sortCondition descending="1" ref="H2:H28"/>
    <sortCondition descending="1" ref="F2:F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8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19.5546875" bestFit="1" customWidth="1"/>
    <col min="3" max="3" width="23.6640625" bestFit="1" customWidth="1"/>
    <col min="4" max="4" width="26" bestFit="1" customWidth="1"/>
    <col min="5" max="5" width="6.6640625" bestFit="1" customWidth="1"/>
    <col min="6" max="6" width="9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56</v>
      </c>
      <c r="C2" s="4" t="s">
        <v>57</v>
      </c>
      <c r="D2" s="4" t="s">
        <v>26</v>
      </c>
      <c r="E2" s="4">
        <v>42</v>
      </c>
      <c r="F2" s="4">
        <v>37</v>
      </c>
      <c r="G2" s="4">
        <v>10</v>
      </c>
      <c r="H2" s="4">
        <f t="shared" ref="H2:H8" si="0">F2+G2</f>
        <v>47</v>
      </c>
    </row>
    <row r="3" spans="1:8" x14ac:dyDescent="0.3">
      <c r="A3" s="4">
        <v>2</v>
      </c>
      <c r="B3" s="4" t="s">
        <v>419</v>
      </c>
      <c r="C3" s="4" t="s">
        <v>420</v>
      </c>
      <c r="D3" s="4" t="s">
        <v>8</v>
      </c>
      <c r="E3" s="4">
        <v>38</v>
      </c>
      <c r="F3" s="4">
        <v>34</v>
      </c>
      <c r="G3" s="4">
        <v>7</v>
      </c>
      <c r="H3" s="4">
        <f t="shared" si="0"/>
        <v>41</v>
      </c>
    </row>
    <row r="4" spans="1:8" x14ac:dyDescent="0.3">
      <c r="A4" s="4">
        <v>3</v>
      </c>
      <c r="B4" s="4" t="s">
        <v>421</v>
      </c>
      <c r="C4" s="4" t="s">
        <v>422</v>
      </c>
      <c r="D4" s="4" t="s">
        <v>21</v>
      </c>
      <c r="E4" s="4">
        <v>24</v>
      </c>
      <c r="F4" s="4">
        <v>21</v>
      </c>
      <c r="G4" s="4">
        <v>4</v>
      </c>
      <c r="H4" s="4">
        <f t="shared" si="0"/>
        <v>25</v>
      </c>
    </row>
    <row r="5" spans="1:8" x14ac:dyDescent="0.3">
      <c r="A5" s="2">
        <v>4</v>
      </c>
      <c r="B5" s="2" t="s">
        <v>423</v>
      </c>
      <c r="C5" s="2" t="s">
        <v>424</v>
      </c>
      <c r="D5" s="2" t="s">
        <v>11</v>
      </c>
      <c r="E5" s="2">
        <v>18</v>
      </c>
      <c r="F5" s="2">
        <v>16</v>
      </c>
      <c r="G5" s="2">
        <v>3</v>
      </c>
      <c r="H5" s="2">
        <f t="shared" si="0"/>
        <v>19</v>
      </c>
    </row>
    <row r="6" spans="1:8" x14ac:dyDescent="0.3">
      <c r="A6" s="2">
        <v>5</v>
      </c>
      <c r="B6" s="2" t="s">
        <v>80</v>
      </c>
      <c r="C6" s="2" t="s">
        <v>81</v>
      </c>
      <c r="D6" s="2" t="s">
        <v>35</v>
      </c>
      <c r="E6" s="2">
        <v>11</v>
      </c>
      <c r="F6" s="2">
        <v>11</v>
      </c>
      <c r="G6" s="2">
        <v>5</v>
      </c>
      <c r="H6" s="2">
        <f t="shared" si="0"/>
        <v>16</v>
      </c>
    </row>
    <row r="7" spans="1:8" x14ac:dyDescent="0.3">
      <c r="A7" s="2">
        <v>6</v>
      </c>
      <c r="B7" s="2" t="s">
        <v>59</v>
      </c>
      <c r="C7" s="2" t="s">
        <v>60</v>
      </c>
      <c r="D7" s="2" t="s">
        <v>8</v>
      </c>
      <c r="E7" s="2">
        <v>13</v>
      </c>
      <c r="F7" s="2">
        <v>12</v>
      </c>
      <c r="G7" s="2">
        <v>2</v>
      </c>
      <c r="H7" s="2">
        <f t="shared" si="0"/>
        <v>14</v>
      </c>
    </row>
    <row r="8" spans="1:8" x14ac:dyDescent="0.3">
      <c r="A8" s="2">
        <v>7</v>
      </c>
      <c r="B8" s="2" t="s">
        <v>66</v>
      </c>
      <c r="C8" s="2" t="s">
        <v>67</v>
      </c>
      <c r="D8" s="2" t="s">
        <v>35</v>
      </c>
      <c r="E8" s="2">
        <v>5</v>
      </c>
      <c r="F8" s="2">
        <v>5</v>
      </c>
      <c r="G8" s="2"/>
      <c r="H8" s="2">
        <f t="shared" si="0"/>
        <v>5</v>
      </c>
    </row>
  </sheetData>
  <sortState xmlns:xlrd2="http://schemas.microsoft.com/office/spreadsheetml/2017/richdata2" ref="B2:H8">
    <sortCondition descending="1" ref="H2:H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20.33203125" bestFit="1" customWidth="1"/>
    <col min="3" max="3" width="11.6640625" bestFit="1" customWidth="1"/>
    <col min="4" max="4" width="25.441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129</v>
      </c>
      <c r="C2" s="4" t="s">
        <v>439</v>
      </c>
      <c r="D2" s="4" t="s">
        <v>26</v>
      </c>
      <c r="E2" s="4">
        <v>57</v>
      </c>
      <c r="F2" s="4">
        <v>40</v>
      </c>
      <c r="G2" s="4">
        <v>7</v>
      </c>
      <c r="H2" s="4">
        <v>47</v>
      </c>
    </row>
    <row r="3" spans="1:8" x14ac:dyDescent="0.3">
      <c r="A3" s="4">
        <v>2</v>
      </c>
      <c r="B3" s="4" t="s">
        <v>440</v>
      </c>
      <c r="C3" s="4" t="s">
        <v>441</v>
      </c>
      <c r="D3" s="4" t="s">
        <v>21</v>
      </c>
      <c r="E3" s="4">
        <v>42</v>
      </c>
      <c r="F3" s="4">
        <v>37</v>
      </c>
      <c r="G3" s="4">
        <v>10</v>
      </c>
      <c r="H3" s="4">
        <v>47</v>
      </c>
    </row>
    <row r="4" spans="1:8" x14ac:dyDescent="0.3">
      <c r="A4" s="4">
        <v>3</v>
      </c>
      <c r="B4" s="4" t="s">
        <v>174</v>
      </c>
      <c r="C4" s="4" t="s">
        <v>175</v>
      </c>
      <c r="D4" s="4" t="s">
        <v>32</v>
      </c>
      <c r="E4" s="4">
        <v>17</v>
      </c>
      <c r="F4" s="4">
        <v>17</v>
      </c>
      <c r="G4" s="4">
        <v>7</v>
      </c>
      <c r="H4" s="4">
        <v>24</v>
      </c>
    </row>
    <row r="5" spans="1:8" x14ac:dyDescent="0.3">
      <c r="A5" s="4">
        <v>4</v>
      </c>
      <c r="B5" s="4" t="s">
        <v>442</v>
      </c>
      <c r="C5" s="4" t="s">
        <v>443</v>
      </c>
      <c r="D5" s="4" t="s">
        <v>11</v>
      </c>
      <c r="E5" s="4">
        <v>5</v>
      </c>
      <c r="F5" s="4">
        <v>5</v>
      </c>
      <c r="G5" s="4"/>
      <c r="H5" s="4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76"/>
  <sheetViews>
    <sheetView workbookViewId="0">
      <selection activeCell="A2" sqref="A2:H19"/>
    </sheetView>
  </sheetViews>
  <sheetFormatPr defaultRowHeight="14.4" x14ac:dyDescent="0.3"/>
  <cols>
    <col min="1" max="1" width="6" bestFit="1" customWidth="1"/>
    <col min="2" max="2" width="25.5546875" bestFit="1" customWidth="1"/>
    <col min="3" max="3" width="37.33203125" bestFit="1" customWidth="1"/>
    <col min="4" max="4" width="29.5546875" bestFit="1" customWidth="1"/>
    <col min="5" max="5" width="6.6640625" bestFit="1" customWidth="1"/>
    <col min="6" max="6" width="9.5546875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339</v>
      </c>
      <c r="C2" s="4" t="s">
        <v>340</v>
      </c>
      <c r="D2" s="4" t="s">
        <v>26</v>
      </c>
      <c r="E2" s="4">
        <v>43</v>
      </c>
      <c r="F2" s="4">
        <v>34</v>
      </c>
      <c r="G2" s="4">
        <v>10</v>
      </c>
      <c r="H2" s="4">
        <f t="shared" ref="H2:H33" si="0">F2+G2</f>
        <v>44</v>
      </c>
    </row>
    <row r="3" spans="1:8" x14ac:dyDescent="0.3">
      <c r="A3" s="4">
        <v>2</v>
      </c>
      <c r="B3" s="4" t="s">
        <v>341</v>
      </c>
      <c r="C3" s="4" t="s">
        <v>133</v>
      </c>
      <c r="D3" s="4" t="s">
        <v>32</v>
      </c>
      <c r="E3" s="4">
        <v>37</v>
      </c>
      <c r="F3" s="4">
        <v>37</v>
      </c>
      <c r="G3" s="4">
        <v>5</v>
      </c>
      <c r="H3" s="4">
        <f t="shared" si="0"/>
        <v>42</v>
      </c>
    </row>
    <row r="4" spans="1:8" x14ac:dyDescent="0.3">
      <c r="A4" s="4">
        <v>3</v>
      </c>
      <c r="B4" s="4" t="s">
        <v>342</v>
      </c>
      <c r="C4" s="4" t="s">
        <v>343</v>
      </c>
      <c r="D4" s="4" t="s">
        <v>111</v>
      </c>
      <c r="E4" s="4">
        <v>34</v>
      </c>
      <c r="F4" s="4">
        <v>29</v>
      </c>
      <c r="G4" s="4">
        <v>10</v>
      </c>
      <c r="H4" s="4">
        <f t="shared" si="0"/>
        <v>39</v>
      </c>
    </row>
    <row r="5" spans="1:8" x14ac:dyDescent="0.3">
      <c r="A5" s="4">
        <v>4</v>
      </c>
      <c r="B5" s="4" t="s">
        <v>117</v>
      </c>
      <c r="C5" s="4" t="s">
        <v>118</v>
      </c>
      <c r="D5" s="4" t="s">
        <v>111</v>
      </c>
      <c r="E5" s="4">
        <v>35</v>
      </c>
      <c r="F5" s="4">
        <v>31</v>
      </c>
      <c r="G5" s="4">
        <v>5</v>
      </c>
      <c r="H5" s="4">
        <f t="shared" si="0"/>
        <v>36</v>
      </c>
    </row>
    <row r="6" spans="1:8" x14ac:dyDescent="0.3">
      <c r="A6" s="4">
        <v>5</v>
      </c>
      <c r="B6" s="4" t="s">
        <v>56</v>
      </c>
      <c r="C6" s="4" t="s">
        <v>82</v>
      </c>
      <c r="D6" s="4" t="s">
        <v>26</v>
      </c>
      <c r="E6" s="4">
        <v>36</v>
      </c>
      <c r="F6" s="4">
        <v>31</v>
      </c>
      <c r="G6" s="4">
        <v>4</v>
      </c>
      <c r="H6" s="4">
        <f t="shared" si="0"/>
        <v>35</v>
      </c>
    </row>
    <row r="7" spans="1:8" x14ac:dyDescent="0.3">
      <c r="A7" s="4">
        <v>6</v>
      </c>
      <c r="B7" s="4" t="s">
        <v>100</v>
      </c>
      <c r="C7" s="4" t="s">
        <v>101</v>
      </c>
      <c r="D7" s="4" t="s">
        <v>21</v>
      </c>
      <c r="E7" s="4">
        <v>19</v>
      </c>
      <c r="F7" s="4">
        <v>19</v>
      </c>
      <c r="G7" s="4">
        <v>7</v>
      </c>
      <c r="H7" s="4">
        <f t="shared" si="0"/>
        <v>26</v>
      </c>
    </row>
    <row r="8" spans="1:8" x14ac:dyDescent="0.3">
      <c r="A8" s="4">
        <v>7</v>
      </c>
      <c r="B8" s="4" t="s">
        <v>347</v>
      </c>
      <c r="C8" s="4" t="s">
        <v>348</v>
      </c>
      <c r="D8" s="4" t="s">
        <v>111</v>
      </c>
      <c r="E8" s="4">
        <v>21</v>
      </c>
      <c r="F8" s="4">
        <v>21</v>
      </c>
      <c r="G8" s="4">
        <v>4</v>
      </c>
      <c r="H8" s="4">
        <f t="shared" si="0"/>
        <v>25</v>
      </c>
    </row>
    <row r="9" spans="1:8" x14ac:dyDescent="0.3">
      <c r="A9" s="4">
        <v>8</v>
      </c>
      <c r="B9" s="4" t="s">
        <v>43</v>
      </c>
      <c r="C9" s="4" t="s">
        <v>344</v>
      </c>
      <c r="D9" s="4" t="s">
        <v>40</v>
      </c>
      <c r="E9" s="4">
        <v>25</v>
      </c>
      <c r="F9" s="4">
        <v>22</v>
      </c>
      <c r="G9" s="4"/>
      <c r="H9" s="4">
        <f t="shared" si="0"/>
        <v>22</v>
      </c>
    </row>
    <row r="10" spans="1:8" x14ac:dyDescent="0.3">
      <c r="A10" s="4">
        <v>9</v>
      </c>
      <c r="B10" s="4" t="s">
        <v>147</v>
      </c>
      <c r="C10" s="4" t="s">
        <v>351</v>
      </c>
      <c r="D10" s="4" t="s">
        <v>26</v>
      </c>
      <c r="E10" s="4">
        <v>19</v>
      </c>
      <c r="F10" s="4">
        <v>19</v>
      </c>
      <c r="G10" s="4">
        <v>3</v>
      </c>
      <c r="H10" s="4">
        <f t="shared" si="0"/>
        <v>22</v>
      </c>
    </row>
    <row r="11" spans="1:8" x14ac:dyDescent="0.3">
      <c r="A11" s="4">
        <v>10</v>
      </c>
      <c r="B11" s="4" t="s">
        <v>345</v>
      </c>
      <c r="C11" s="4" t="s">
        <v>346</v>
      </c>
      <c r="D11" s="4" t="s">
        <v>32</v>
      </c>
      <c r="E11" s="4">
        <v>25</v>
      </c>
      <c r="F11" s="4">
        <v>21</v>
      </c>
      <c r="G11" s="4"/>
      <c r="H11" s="4">
        <f t="shared" si="0"/>
        <v>21</v>
      </c>
    </row>
    <row r="12" spans="1:8" x14ac:dyDescent="0.3">
      <c r="A12" s="4">
        <v>11</v>
      </c>
      <c r="B12" s="4" t="s">
        <v>149</v>
      </c>
      <c r="C12" s="4" t="s">
        <v>150</v>
      </c>
      <c r="D12" s="4" t="s">
        <v>26</v>
      </c>
      <c r="E12" s="4">
        <v>20</v>
      </c>
      <c r="F12" s="4">
        <v>20</v>
      </c>
      <c r="G12" s="4">
        <v>1</v>
      </c>
      <c r="H12" s="4">
        <f t="shared" si="0"/>
        <v>21</v>
      </c>
    </row>
    <row r="13" spans="1:8" x14ac:dyDescent="0.3">
      <c r="A13" s="4">
        <v>12</v>
      </c>
      <c r="B13" s="4" t="s">
        <v>349</v>
      </c>
      <c r="C13" s="4" t="s">
        <v>350</v>
      </c>
      <c r="D13" s="4" t="s">
        <v>40</v>
      </c>
      <c r="E13" s="4">
        <v>20</v>
      </c>
      <c r="F13" s="4">
        <v>20</v>
      </c>
      <c r="G13" s="4"/>
      <c r="H13" s="4">
        <f t="shared" si="0"/>
        <v>20</v>
      </c>
    </row>
    <row r="14" spans="1:8" x14ac:dyDescent="0.3">
      <c r="A14" s="4">
        <v>13</v>
      </c>
      <c r="B14" s="4" t="s">
        <v>192</v>
      </c>
      <c r="C14" s="4" t="s">
        <v>193</v>
      </c>
      <c r="D14" s="4" t="s">
        <v>171</v>
      </c>
      <c r="E14" s="4">
        <v>13</v>
      </c>
      <c r="F14" s="4">
        <v>13</v>
      </c>
      <c r="G14" s="4">
        <v>7</v>
      </c>
      <c r="H14" s="4">
        <f t="shared" si="0"/>
        <v>20</v>
      </c>
    </row>
    <row r="15" spans="1:8" x14ac:dyDescent="0.3">
      <c r="A15" s="4">
        <v>14</v>
      </c>
      <c r="B15" s="4" t="s">
        <v>114</v>
      </c>
      <c r="C15" s="4" t="s">
        <v>115</v>
      </c>
      <c r="D15" s="4" t="s">
        <v>40</v>
      </c>
      <c r="E15" s="4">
        <v>10</v>
      </c>
      <c r="F15" s="4">
        <v>10</v>
      </c>
      <c r="G15" s="4">
        <v>10</v>
      </c>
      <c r="H15" s="4">
        <f t="shared" si="0"/>
        <v>20</v>
      </c>
    </row>
    <row r="16" spans="1:8" x14ac:dyDescent="0.3">
      <c r="A16" s="4">
        <v>15</v>
      </c>
      <c r="B16" s="4" t="s">
        <v>107</v>
      </c>
      <c r="C16" s="4" t="s">
        <v>108</v>
      </c>
      <c r="D16" s="4" t="s">
        <v>11</v>
      </c>
      <c r="E16" s="4">
        <v>16</v>
      </c>
      <c r="F16" s="4">
        <v>15</v>
      </c>
      <c r="G16" s="4"/>
      <c r="H16" s="4">
        <f t="shared" si="0"/>
        <v>15</v>
      </c>
    </row>
    <row r="17" spans="1:8" x14ac:dyDescent="0.3">
      <c r="A17" s="4">
        <v>16</v>
      </c>
      <c r="B17" s="4" t="s">
        <v>174</v>
      </c>
      <c r="C17" s="4" t="s">
        <v>352</v>
      </c>
      <c r="D17" s="4" t="s">
        <v>32</v>
      </c>
      <c r="E17" s="4">
        <v>14</v>
      </c>
      <c r="F17" s="4">
        <v>14</v>
      </c>
      <c r="G17" s="4">
        <v>1</v>
      </c>
      <c r="H17" s="4">
        <f t="shared" si="0"/>
        <v>15</v>
      </c>
    </row>
    <row r="18" spans="1:8" x14ac:dyDescent="0.3">
      <c r="A18" s="4">
        <v>17</v>
      </c>
      <c r="B18" s="4" t="s">
        <v>127</v>
      </c>
      <c r="C18" s="4" t="s">
        <v>128</v>
      </c>
      <c r="D18" s="4" t="s">
        <v>35</v>
      </c>
      <c r="E18" s="4">
        <v>14</v>
      </c>
      <c r="F18" s="4">
        <v>14</v>
      </c>
      <c r="G18" s="4"/>
      <c r="H18" s="4">
        <f t="shared" si="0"/>
        <v>14</v>
      </c>
    </row>
    <row r="19" spans="1:8" x14ac:dyDescent="0.3">
      <c r="A19" s="4">
        <v>18</v>
      </c>
      <c r="B19" s="4" t="s">
        <v>353</v>
      </c>
      <c r="C19" s="4" t="s">
        <v>354</v>
      </c>
      <c r="D19" s="4" t="s">
        <v>140</v>
      </c>
      <c r="E19" s="4">
        <v>13</v>
      </c>
      <c r="F19" s="4">
        <v>13</v>
      </c>
      <c r="G19" s="4"/>
      <c r="H19" s="4">
        <f t="shared" si="0"/>
        <v>13</v>
      </c>
    </row>
    <row r="20" spans="1:8" x14ac:dyDescent="0.3">
      <c r="A20" s="2">
        <v>19</v>
      </c>
      <c r="B20" s="2" t="s">
        <v>112</v>
      </c>
      <c r="C20" s="2" t="s">
        <v>113</v>
      </c>
      <c r="D20" s="2" t="s">
        <v>35</v>
      </c>
      <c r="E20" s="2">
        <v>11</v>
      </c>
      <c r="F20" s="2">
        <v>11</v>
      </c>
      <c r="G20" s="2">
        <v>2</v>
      </c>
      <c r="H20" s="2">
        <f t="shared" si="0"/>
        <v>13</v>
      </c>
    </row>
    <row r="21" spans="1:8" x14ac:dyDescent="0.3">
      <c r="A21" s="2">
        <v>20</v>
      </c>
      <c r="B21" s="2" t="s">
        <v>357</v>
      </c>
      <c r="C21" s="2" t="s">
        <v>358</v>
      </c>
      <c r="D21" s="2" t="s">
        <v>26</v>
      </c>
      <c r="E21" s="2">
        <v>10</v>
      </c>
      <c r="F21" s="2">
        <v>10</v>
      </c>
      <c r="G21" s="2">
        <v>3</v>
      </c>
      <c r="H21" s="2">
        <f t="shared" si="0"/>
        <v>13</v>
      </c>
    </row>
    <row r="22" spans="1:8" x14ac:dyDescent="0.3">
      <c r="A22" s="2">
        <v>20</v>
      </c>
      <c r="B22" s="2" t="s">
        <v>355</v>
      </c>
      <c r="C22" s="2" t="s">
        <v>356</v>
      </c>
      <c r="D22" s="2" t="s">
        <v>32</v>
      </c>
      <c r="E22" s="2">
        <v>10</v>
      </c>
      <c r="F22" s="2">
        <v>10</v>
      </c>
      <c r="G22" s="2">
        <v>3</v>
      </c>
      <c r="H22" s="2">
        <f t="shared" si="0"/>
        <v>13</v>
      </c>
    </row>
    <row r="23" spans="1:8" x14ac:dyDescent="0.3">
      <c r="A23" s="2">
        <v>22</v>
      </c>
      <c r="B23" s="2" t="s">
        <v>78</v>
      </c>
      <c r="C23" s="2" t="s">
        <v>156</v>
      </c>
      <c r="D23" s="2" t="s">
        <v>8</v>
      </c>
      <c r="E23" s="2">
        <v>10</v>
      </c>
      <c r="F23" s="2">
        <v>10</v>
      </c>
      <c r="G23" s="2">
        <v>2</v>
      </c>
      <c r="H23" s="2">
        <f t="shared" si="0"/>
        <v>12</v>
      </c>
    </row>
    <row r="24" spans="1:8" x14ac:dyDescent="0.3">
      <c r="A24" s="2">
        <v>23</v>
      </c>
      <c r="B24" s="2" t="s">
        <v>129</v>
      </c>
      <c r="C24" s="2" t="s">
        <v>130</v>
      </c>
      <c r="D24" s="2" t="s">
        <v>26</v>
      </c>
      <c r="E24" s="2">
        <v>5</v>
      </c>
      <c r="F24" s="2">
        <v>5</v>
      </c>
      <c r="G24" s="2">
        <v>7</v>
      </c>
      <c r="H24" s="2">
        <f t="shared" si="0"/>
        <v>12</v>
      </c>
    </row>
    <row r="25" spans="1:8" x14ac:dyDescent="0.3">
      <c r="A25" s="2"/>
      <c r="B25" s="2" t="s">
        <v>199</v>
      </c>
      <c r="C25" s="2" t="s">
        <v>200</v>
      </c>
      <c r="D25" s="2" t="s">
        <v>32</v>
      </c>
      <c r="E25" s="2">
        <v>11</v>
      </c>
      <c r="F25" s="2">
        <v>11</v>
      </c>
      <c r="G25" s="2"/>
      <c r="H25" s="2">
        <f t="shared" si="0"/>
        <v>11</v>
      </c>
    </row>
    <row r="26" spans="1:8" x14ac:dyDescent="0.3">
      <c r="A26" s="2"/>
      <c r="B26" s="2" t="s">
        <v>100</v>
      </c>
      <c r="C26" s="2" t="s">
        <v>366</v>
      </c>
      <c r="D26" s="2" t="s">
        <v>21</v>
      </c>
      <c r="E26" s="2">
        <v>5</v>
      </c>
      <c r="F26" s="2">
        <v>5</v>
      </c>
      <c r="G26" s="2">
        <v>5</v>
      </c>
      <c r="H26" s="2">
        <f t="shared" si="0"/>
        <v>10</v>
      </c>
    </row>
    <row r="27" spans="1:8" x14ac:dyDescent="0.3">
      <c r="A27" s="2"/>
      <c r="B27" s="2" t="s">
        <v>131</v>
      </c>
      <c r="C27" s="2" t="s">
        <v>132</v>
      </c>
      <c r="D27" s="2" t="s">
        <v>35</v>
      </c>
      <c r="E27" s="2">
        <v>9</v>
      </c>
      <c r="F27" s="2">
        <v>9</v>
      </c>
      <c r="G27" s="2"/>
      <c r="H27" s="2">
        <f t="shared" si="0"/>
        <v>9</v>
      </c>
    </row>
    <row r="28" spans="1:8" x14ac:dyDescent="0.3">
      <c r="A28" s="2"/>
      <c r="B28" s="2" t="s">
        <v>361</v>
      </c>
      <c r="C28" s="2" t="s">
        <v>362</v>
      </c>
      <c r="D28" s="2" t="s">
        <v>21</v>
      </c>
      <c r="E28" s="2">
        <v>8</v>
      </c>
      <c r="F28" s="2">
        <v>8</v>
      </c>
      <c r="G28" s="2"/>
      <c r="H28" s="2">
        <f t="shared" si="0"/>
        <v>8</v>
      </c>
    </row>
    <row r="29" spans="1:8" x14ac:dyDescent="0.3">
      <c r="A29" s="2"/>
      <c r="B29" s="2" t="s">
        <v>359</v>
      </c>
      <c r="C29" s="2" t="s">
        <v>360</v>
      </c>
      <c r="D29" s="2" t="s">
        <v>8</v>
      </c>
      <c r="E29" s="2">
        <v>8</v>
      </c>
      <c r="F29" s="2">
        <v>8</v>
      </c>
      <c r="G29" s="2"/>
      <c r="H29" s="2">
        <f t="shared" si="0"/>
        <v>8</v>
      </c>
    </row>
    <row r="30" spans="1:8" x14ac:dyDescent="0.3">
      <c r="A30" s="2"/>
      <c r="B30" s="2" t="s">
        <v>220</v>
      </c>
      <c r="C30" s="2" t="s">
        <v>221</v>
      </c>
      <c r="D30" s="2" t="s">
        <v>11</v>
      </c>
      <c r="E30" s="2">
        <v>7</v>
      </c>
      <c r="F30" s="2">
        <v>7</v>
      </c>
      <c r="G30" s="2"/>
      <c r="H30" s="2">
        <f t="shared" si="0"/>
        <v>7</v>
      </c>
    </row>
    <row r="31" spans="1:8" x14ac:dyDescent="0.3">
      <c r="A31" s="2"/>
      <c r="B31" s="2" t="s">
        <v>363</v>
      </c>
      <c r="C31" s="2" t="s">
        <v>364</v>
      </c>
      <c r="D31" s="2" t="s">
        <v>21</v>
      </c>
      <c r="E31" s="2">
        <v>7</v>
      </c>
      <c r="F31" s="2">
        <v>7</v>
      </c>
      <c r="G31" s="2"/>
      <c r="H31" s="2">
        <f t="shared" si="0"/>
        <v>7</v>
      </c>
    </row>
    <row r="32" spans="1:8" x14ac:dyDescent="0.3">
      <c r="A32" s="2"/>
      <c r="B32" s="2" t="s">
        <v>6</v>
      </c>
      <c r="C32" s="2" t="s">
        <v>99</v>
      </c>
      <c r="D32" s="2" t="s">
        <v>8</v>
      </c>
      <c r="E32" s="2">
        <v>3</v>
      </c>
      <c r="F32" s="2">
        <v>3</v>
      </c>
      <c r="G32" s="2">
        <v>4</v>
      </c>
      <c r="H32" s="2">
        <f t="shared" si="0"/>
        <v>7</v>
      </c>
    </row>
    <row r="33" spans="1:8" x14ac:dyDescent="0.3">
      <c r="A33" s="2"/>
      <c r="B33" s="2" t="s">
        <v>53</v>
      </c>
      <c r="C33" s="2" t="s">
        <v>365</v>
      </c>
      <c r="D33" s="2" t="s">
        <v>8</v>
      </c>
      <c r="E33" s="2">
        <v>6</v>
      </c>
      <c r="F33" s="2">
        <v>6</v>
      </c>
      <c r="G33" s="2"/>
      <c r="H33" s="2">
        <f t="shared" si="0"/>
        <v>6</v>
      </c>
    </row>
    <row r="34" spans="1:8" x14ac:dyDescent="0.3">
      <c r="A34" s="2"/>
      <c r="B34" s="2" t="s">
        <v>367</v>
      </c>
      <c r="C34" s="2" t="s">
        <v>368</v>
      </c>
      <c r="D34" s="2" t="s">
        <v>21</v>
      </c>
      <c r="E34" s="2">
        <v>3</v>
      </c>
      <c r="F34" s="2">
        <v>3</v>
      </c>
      <c r="G34" s="2">
        <v>1</v>
      </c>
      <c r="H34" s="2">
        <f t="shared" ref="H34:H65" si="1">F34+G34</f>
        <v>4</v>
      </c>
    </row>
    <row r="35" spans="1:8" x14ac:dyDescent="0.3">
      <c r="A35" s="2"/>
      <c r="B35" s="2" t="s">
        <v>104</v>
      </c>
      <c r="C35" s="2" t="s">
        <v>105</v>
      </c>
      <c r="D35" s="2" t="s">
        <v>106</v>
      </c>
      <c r="E35" s="2">
        <v>3</v>
      </c>
      <c r="F35" s="2">
        <v>3</v>
      </c>
      <c r="G35" s="2"/>
      <c r="H35" s="2">
        <f t="shared" si="1"/>
        <v>3</v>
      </c>
    </row>
    <row r="36" spans="1:8" x14ac:dyDescent="0.3">
      <c r="A36" s="2"/>
      <c r="B36" s="2" t="s">
        <v>167</v>
      </c>
      <c r="C36" s="2" t="s">
        <v>168</v>
      </c>
      <c r="D36" s="2" t="s">
        <v>40</v>
      </c>
      <c r="E36" s="2">
        <v>3</v>
      </c>
      <c r="F36" s="2">
        <v>3</v>
      </c>
      <c r="G36" s="2"/>
      <c r="H36" s="2">
        <f t="shared" si="1"/>
        <v>3</v>
      </c>
    </row>
    <row r="37" spans="1:8" x14ac:dyDescent="0.3">
      <c r="A37" s="2"/>
      <c r="B37" s="2" t="s">
        <v>369</v>
      </c>
      <c r="C37" s="2" t="s">
        <v>370</v>
      </c>
      <c r="D37" s="2" t="s">
        <v>21</v>
      </c>
      <c r="E37" s="2">
        <v>3</v>
      </c>
      <c r="F37" s="2">
        <v>3</v>
      </c>
      <c r="G37" s="2"/>
      <c r="H37" s="2">
        <f t="shared" si="1"/>
        <v>3</v>
      </c>
    </row>
    <row r="38" spans="1:8" x14ac:dyDescent="0.3">
      <c r="A38" s="2"/>
      <c r="B38" s="2" t="s">
        <v>375</v>
      </c>
      <c r="C38" s="2" t="s">
        <v>376</v>
      </c>
      <c r="D38" s="2" t="s">
        <v>40</v>
      </c>
      <c r="E38" s="2">
        <v>1</v>
      </c>
      <c r="F38" s="2">
        <v>1</v>
      </c>
      <c r="G38" s="2">
        <v>2</v>
      </c>
      <c r="H38" s="2">
        <f t="shared" si="1"/>
        <v>3</v>
      </c>
    </row>
    <row r="39" spans="1:8" x14ac:dyDescent="0.3">
      <c r="A39" s="2"/>
      <c r="B39" s="2" t="s">
        <v>371</v>
      </c>
      <c r="C39" s="2" t="s">
        <v>372</v>
      </c>
      <c r="D39" s="2" t="s">
        <v>140</v>
      </c>
      <c r="E39" s="2">
        <v>2</v>
      </c>
      <c r="F39" s="2">
        <v>2</v>
      </c>
      <c r="G39" s="2"/>
      <c r="H39" s="2">
        <f t="shared" si="1"/>
        <v>2</v>
      </c>
    </row>
    <row r="40" spans="1:8" x14ac:dyDescent="0.3">
      <c r="A40" s="2"/>
      <c r="B40" s="2" t="s">
        <v>415</v>
      </c>
      <c r="C40" s="2" t="s">
        <v>416</v>
      </c>
      <c r="D40" s="2" t="s">
        <v>140</v>
      </c>
      <c r="E40" s="2">
        <v>2</v>
      </c>
      <c r="F40" s="2">
        <v>2</v>
      </c>
      <c r="G40" s="2"/>
      <c r="H40" s="2">
        <f t="shared" si="1"/>
        <v>2</v>
      </c>
    </row>
    <row r="41" spans="1:8" x14ac:dyDescent="0.3">
      <c r="A41" s="2"/>
      <c r="B41" s="2" t="s">
        <v>123</v>
      </c>
      <c r="C41" s="2" t="s">
        <v>124</v>
      </c>
      <c r="D41" s="2" t="s">
        <v>72</v>
      </c>
      <c r="E41" s="2">
        <v>1</v>
      </c>
      <c r="F41" s="2">
        <v>1</v>
      </c>
      <c r="G41" s="2"/>
      <c r="H41" s="2">
        <f t="shared" si="1"/>
        <v>1</v>
      </c>
    </row>
    <row r="42" spans="1:8" x14ac:dyDescent="0.3">
      <c r="A42" s="2"/>
      <c r="B42" s="2" t="s">
        <v>169</v>
      </c>
      <c r="C42" s="2" t="s">
        <v>170</v>
      </c>
      <c r="D42" s="2" t="s">
        <v>171</v>
      </c>
      <c r="E42" s="2">
        <v>1</v>
      </c>
      <c r="F42" s="2">
        <v>1</v>
      </c>
      <c r="G42" s="2"/>
      <c r="H42" s="2">
        <f t="shared" si="1"/>
        <v>1</v>
      </c>
    </row>
    <row r="43" spans="1:8" x14ac:dyDescent="0.3">
      <c r="A43" s="2"/>
      <c r="B43" s="2" t="s">
        <v>373</v>
      </c>
      <c r="C43" s="2" t="s">
        <v>374</v>
      </c>
      <c r="D43" s="2" t="s">
        <v>111</v>
      </c>
      <c r="E43" s="2">
        <v>1</v>
      </c>
      <c r="F43" s="2">
        <v>1</v>
      </c>
      <c r="G43" s="2"/>
      <c r="H43" s="2">
        <f t="shared" si="1"/>
        <v>1</v>
      </c>
    </row>
    <row r="44" spans="1:8" x14ac:dyDescent="0.3">
      <c r="A44" s="2"/>
      <c r="B44" s="2" t="s">
        <v>47</v>
      </c>
      <c r="C44" s="2" t="s">
        <v>403</v>
      </c>
      <c r="D44" s="2" t="s">
        <v>26</v>
      </c>
      <c r="E44" s="2">
        <v>0</v>
      </c>
      <c r="F44" s="2">
        <v>0</v>
      </c>
      <c r="G44" s="2">
        <v>1</v>
      </c>
      <c r="H44" s="2">
        <f t="shared" si="1"/>
        <v>1</v>
      </c>
    </row>
    <row r="45" spans="1:8" x14ac:dyDescent="0.3">
      <c r="A45" s="2"/>
      <c r="B45" s="2" t="s">
        <v>143</v>
      </c>
      <c r="C45" s="2" t="s">
        <v>144</v>
      </c>
      <c r="D45" s="2" t="s">
        <v>11</v>
      </c>
      <c r="E45" s="2">
        <v>0</v>
      </c>
      <c r="F45" s="2">
        <v>0</v>
      </c>
      <c r="G45" s="2"/>
      <c r="H45" s="2">
        <f t="shared" si="1"/>
        <v>0</v>
      </c>
    </row>
    <row r="46" spans="1:8" x14ac:dyDescent="0.3">
      <c r="A46" s="2"/>
      <c r="B46" s="2" t="s">
        <v>45</v>
      </c>
      <c r="C46" s="2" t="s">
        <v>393</v>
      </c>
      <c r="D46" s="2" t="s">
        <v>26</v>
      </c>
      <c r="E46" s="2">
        <v>0</v>
      </c>
      <c r="F46" s="2">
        <v>0</v>
      </c>
      <c r="G46" s="2"/>
      <c r="H46" s="2">
        <f t="shared" si="1"/>
        <v>0</v>
      </c>
    </row>
    <row r="47" spans="1:8" x14ac:dyDescent="0.3">
      <c r="A47" s="2"/>
      <c r="B47" s="2" t="s">
        <v>47</v>
      </c>
      <c r="C47" s="2" t="s">
        <v>377</v>
      </c>
      <c r="D47" s="2" t="s">
        <v>26</v>
      </c>
      <c r="E47" s="2">
        <v>0</v>
      </c>
      <c r="F47" s="2">
        <v>0</v>
      </c>
      <c r="G47" s="2"/>
      <c r="H47" s="2">
        <f t="shared" si="1"/>
        <v>0</v>
      </c>
    </row>
    <row r="48" spans="1:8" x14ac:dyDescent="0.3">
      <c r="A48" s="2"/>
      <c r="B48" s="2" t="s">
        <v>380</v>
      </c>
      <c r="C48" s="2" t="s">
        <v>381</v>
      </c>
      <c r="D48" s="2" t="s">
        <v>160</v>
      </c>
      <c r="E48" s="2">
        <v>0</v>
      </c>
      <c r="F48" s="2">
        <v>0</v>
      </c>
      <c r="G48" s="2"/>
      <c r="H48" s="2">
        <f t="shared" si="1"/>
        <v>0</v>
      </c>
    </row>
    <row r="49" spans="1:8" x14ac:dyDescent="0.3">
      <c r="A49" s="2"/>
      <c r="B49" s="2" t="s">
        <v>384</v>
      </c>
      <c r="C49" s="2" t="s">
        <v>385</v>
      </c>
      <c r="D49" s="2" t="s">
        <v>314</v>
      </c>
      <c r="E49" s="2">
        <v>0</v>
      </c>
      <c r="F49" s="2">
        <v>0</v>
      </c>
      <c r="G49" s="2"/>
      <c r="H49" s="2">
        <f t="shared" si="1"/>
        <v>0</v>
      </c>
    </row>
    <row r="50" spans="1:8" x14ac:dyDescent="0.3">
      <c r="A50" s="2"/>
      <c r="B50" s="2" t="s">
        <v>386</v>
      </c>
      <c r="C50" s="2" t="s">
        <v>144</v>
      </c>
      <c r="D50" s="2" t="s">
        <v>11</v>
      </c>
      <c r="E50" s="2">
        <v>0</v>
      </c>
      <c r="F50" s="2">
        <v>0</v>
      </c>
      <c r="G50" s="2"/>
      <c r="H50" s="2">
        <f t="shared" si="1"/>
        <v>0</v>
      </c>
    </row>
    <row r="51" spans="1:8" x14ac:dyDescent="0.3">
      <c r="A51" s="2"/>
      <c r="B51" s="2" t="s">
        <v>378</v>
      </c>
      <c r="C51" s="2" t="s">
        <v>379</v>
      </c>
      <c r="D51" s="2" t="s">
        <v>21</v>
      </c>
      <c r="E51" s="2">
        <v>0</v>
      </c>
      <c r="F51" s="2">
        <v>0</v>
      </c>
      <c r="G51" s="2"/>
      <c r="H51" s="2">
        <f t="shared" si="1"/>
        <v>0</v>
      </c>
    </row>
    <row r="52" spans="1:8" x14ac:dyDescent="0.3">
      <c r="A52" s="2"/>
      <c r="B52" s="2" t="s">
        <v>396</v>
      </c>
      <c r="C52" s="2" t="s">
        <v>397</v>
      </c>
      <c r="D52" s="2" t="s">
        <v>77</v>
      </c>
      <c r="E52" s="2">
        <v>0</v>
      </c>
      <c r="F52" s="2">
        <v>0</v>
      </c>
      <c r="G52" s="2"/>
      <c r="H52" s="2">
        <f t="shared" si="1"/>
        <v>0</v>
      </c>
    </row>
    <row r="53" spans="1:8" x14ac:dyDescent="0.3">
      <c r="A53" s="2"/>
      <c r="B53" s="2" t="s">
        <v>121</v>
      </c>
      <c r="C53" s="2" t="s">
        <v>122</v>
      </c>
      <c r="D53" s="2" t="s">
        <v>11</v>
      </c>
      <c r="E53" s="2">
        <v>0</v>
      </c>
      <c r="F53" s="2">
        <v>0</v>
      </c>
      <c r="G53" s="2"/>
      <c r="H53" s="2">
        <f t="shared" si="1"/>
        <v>0</v>
      </c>
    </row>
    <row r="54" spans="1:8" x14ac:dyDescent="0.3">
      <c r="A54" s="2"/>
      <c r="B54" s="2" t="s">
        <v>357</v>
      </c>
      <c r="C54" s="2" t="s">
        <v>390</v>
      </c>
      <c r="D54" s="2" t="s">
        <v>26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389</v>
      </c>
      <c r="C55" s="2" t="s">
        <v>390</v>
      </c>
      <c r="D55" s="2" t="s">
        <v>40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102</v>
      </c>
      <c r="C56" s="2" t="s">
        <v>194</v>
      </c>
      <c r="D56" s="2" t="s">
        <v>11</v>
      </c>
      <c r="E56" s="2">
        <v>0</v>
      </c>
      <c r="F56" s="2">
        <v>0</v>
      </c>
      <c r="G56" s="2"/>
      <c r="H56" s="2">
        <f t="shared" si="1"/>
        <v>0</v>
      </c>
    </row>
    <row r="57" spans="1:8" x14ac:dyDescent="0.3">
      <c r="A57" s="2"/>
      <c r="B57" s="2" t="s">
        <v>408</v>
      </c>
      <c r="C57" s="2" t="s">
        <v>409</v>
      </c>
      <c r="D57" s="2" t="s">
        <v>283</v>
      </c>
      <c r="E57" s="2">
        <v>0</v>
      </c>
      <c r="F57" s="2">
        <v>0</v>
      </c>
      <c r="G57" s="2"/>
      <c r="H57" s="2">
        <f t="shared" si="1"/>
        <v>0</v>
      </c>
    </row>
    <row r="58" spans="1:8" x14ac:dyDescent="0.3">
      <c r="A58" s="2"/>
      <c r="B58" s="2" t="s">
        <v>387</v>
      </c>
      <c r="C58" s="2" t="s">
        <v>388</v>
      </c>
      <c r="D58" s="2" t="s">
        <v>32</v>
      </c>
      <c r="E58" s="2">
        <v>0</v>
      </c>
      <c r="F58" s="2">
        <v>0</v>
      </c>
      <c r="G58" s="2"/>
      <c r="H58" s="2">
        <f t="shared" si="1"/>
        <v>0</v>
      </c>
    </row>
    <row r="59" spans="1:8" x14ac:dyDescent="0.3">
      <c r="A59" s="2"/>
      <c r="B59" s="2" t="s">
        <v>405</v>
      </c>
      <c r="C59" s="2" t="s">
        <v>168</v>
      </c>
      <c r="D59" s="2" t="s">
        <v>40</v>
      </c>
      <c r="E59" s="2">
        <v>0</v>
      </c>
      <c r="F59" s="2">
        <v>0</v>
      </c>
      <c r="G59" s="2"/>
      <c r="H59" s="2">
        <f t="shared" si="1"/>
        <v>0</v>
      </c>
    </row>
    <row r="60" spans="1:8" x14ac:dyDescent="0.3">
      <c r="A60" s="2"/>
      <c r="B60" s="2" t="s">
        <v>158</v>
      </c>
      <c r="C60" s="2" t="s">
        <v>159</v>
      </c>
      <c r="D60" s="2" t="s">
        <v>160</v>
      </c>
      <c r="E60" s="2">
        <v>0</v>
      </c>
      <c r="F60" s="2">
        <v>0</v>
      </c>
      <c r="G60" s="2"/>
      <c r="H60" s="2">
        <f t="shared" si="1"/>
        <v>0</v>
      </c>
    </row>
    <row r="61" spans="1:8" x14ac:dyDescent="0.3">
      <c r="A61" s="2"/>
      <c r="B61" s="2" t="s">
        <v>401</v>
      </c>
      <c r="C61" s="2" t="s">
        <v>402</v>
      </c>
      <c r="D61" s="2" t="s">
        <v>314</v>
      </c>
      <c r="E61" s="2">
        <v>0</v>
      </c>
      <c r="F61" s="2">
        <v>0</v>
      </c>
      <c r="G61" s="2"/>
      <c r="H61" s="2">
        <f t="shared" si="1"/>
        <v>0</v>
      </c>
    </row>
    <row r="62" spans="1:8" x14ac:dyDescent="0.3">
      <c r="A62" s="2"/>
      <c r="B62" s="2" t="s">
        <v>391</v>
      </c>
      <c r="C62" s="2" t="s">
        <v>392</v>
      </c>
      <c r="D62" s="2" t="s">
        <v>40</v>
      </c>
      <c r="E62" s="2">
        <v>0</v>
      </c>
      <c r="F62" s="2">
        <v>0</v>
      </c>
      <c r="G62" s="2"/>
      <c r="H62" s="2">
        <f t="shared" si="1"/>
        <v>0</v>
      </c>
    </row>
    <row r="63" spans="1:8" x14ac:dyDescent="0.3">
      <c r="A63" s="2"/>
      <c r="B63" s="2" t="s">
        <v>375</v>
      </c>
      <c r="C63" s="2" t="s">
        <v>400</v>
      </c>
      <c r="D63" s="2" t="s">
        <v>40</v>
      </c>
      <c r="E63" s="2">
        <v>0</v>
      </c>
      <c r="F63" s="2">
        <v>0</v>
      </c>
      <c r="G63" s="2"/>
      <c r="H63" s="2">
        <f t="shared" si="1"/>
        <v>0</v>
      </c>
    </row>
    <row r="64" spans="1:8" x14ac:dyDescent="0.3">
      <c r="A64" s="2"/>
      <c r="B64" s="2" t="s">
        <v>131</v>
      </c>
      <c r="C64" s="2" t="s">
        <v>404</v>
      </c>
      <c r="D64" s="2" t="s">
        <v>35</v>
      </c>
      <c r="E64" s="2">
        <v>0</v>
      </c>
      <c r="F64" s="2">
        <v>0</v>
      </c>
      <c r="G64" s="2"/>
      <c r="H64" s="2">
        <f t="shared" si="1"/>
        <v>0</v>
      </c>
    </row>
    <row r="65" spans="1:8" x14ac:dyDescent="0.3">
      <c r="A65" s="2"/>
      <c r="B65" s="2" t="s">
        <v>394</v>
      </c>
      <c r="C65" s="2" t="s">
        <v>395</v>
      </c>
      <c r="D65" s="2" t="s">
        <v>29</v>
      </c>
      <c r="E65" s="2">
        <v>0</v>
      </c>
      <c r="F65" s="2">
        <v>0</v>
      </c>
      <c r="G65" s="2"/>
      <c r="H65" s="2">
        <f t="shared" si="1"/>
        <v>0</v>
      </c>
    </row>
    <row r="66" spans="1:8" x14ac:dyDescent="0.3">
      <c r="A66" s="2"/>
      <c r="B66" s="2" t="s">
        <v>406</v>
      </c>
      <c r="C66" s="2" t="s">
        <v>407</v>
      </c>
      <c r="D66" s="2" t="s">
        <v>314</v>
      </c>
      <c r="E66" s="2">
        <v>0</v>
      </c>
      <c r="F66" s="2">
        <v>0</v>
      </c>
      <c r="G66" s="2"/>
      <c r="H66" s="2">
        <f t="shared" ref="H66:H76" si="2">F66+G66</f>
        <v>0</v>
      </c>
    </row>
    <row r="67" spans="1:8" x14ac:dyDescent="0.3">
      <c r="A67" s="2"/>
      <c r="B67" s="2" t="s">
        <v>382</v>
      </c>
      <c r="C67" s="2" t="s">
        <v>383</v>
      </c>
      <c r="D67" s="2" t="s">
        <v>32</v>
      </c>
      <c r="E67" s="2">
        <v>0</v>
      </c>
      <c r="F67" s="2">
        <v>0</v>
      </c>
      <c r="G67" s="2"/>
      <c r="H67" s="2">
        <f t="shared" si="2"/>
        <v>0</v>
      </c>
    </row>
    <row r="68" spans="1:8" x14ac:dyDescent="0.3">
      <c r="A68" s="2"/>
      <c r="B68" s="2" t="s">
        <v>27</v>
      </c>
      <c r="C68" s="2" t="s">
        <v>155</v>
      </c>
      <c r="D68" s="2" t="s">
        <v>29</v>
      </c>
      <c r="E68" s="2">
        <v>0</v>
      </c>
      <c r="F68" s="2">
        <v>0</v>
      </c>
      <c r="G68" s="2"/>
      <c r="H68" s="2">
        <f t="shared" si="2"/>
        <v>0</v>
      </c>
    </row>
    <row r="69" spans="1:8" x14ac:dyDescent="0.3">
      <c r="A69" s="2"/>
      <c r="B69" s="2" t="s">
        <v>161</v>
      </c>
      <c r="C69" s="2" t="s">
        <v>162</v>
      </c>
      <c r="D69" s="2" t="s">
        <v>21</v>
      </c>
      <c r="E69" s="2">
        <v>0</v>
      </c>
      <c r="F69" s="2">
        <v>0</v>
      </c>
      <c r="G69" s="2"/>
      <c r="H69" s="2">
        <f t="shared" si="2"/>
        <v>0</v>
      </c>
    </row>
    <row r="70" spans="1:8" x14ac:dyDescent="0.3">
      <c r="A70" s="2"/>
      <c r="B70" s="2" t="s">
        <v>85</v>
      </c>
      <c r="C70" s="2" t="s">
        <v>86</v>
      </c>
      <c r="D70" s="2" t="s">
        <v>32</v>
      </c>
      <c r="E70" s="2">
        <v>0</v>
      </c>
      <c r="F70" s="2">
        <v>0</v>
      </c>
      <c r="G70" s="2"/>
      <c r="H70" s="2">
        <f t="shared" si="2"/>
        <v>0</v>
      </c>
    </row>
    <row r="71" spans="1:8" x14ac:dyDescent="0.3">
      <c r="A71" s="2"/>
      <c r="B71" s="2" t="s">
        <v>172</v>
      </c>
      <c r="C71" s="2" t="s">
        <v>173</v>
      </c>
      <c r="D71" s="2" t="s">
        <v>140</v>
      </c>
      <c r="E71" s="2">
        <v>0</v>
      </c>
      <c r="F71" s="2">
        <v>0</v>
      </c>
      <c r="G71" s="2"/>
      <c r="H71" s="2">
        <f t="shared" si="2"/>
        <v>0</v>
      </c>
    </row>
    <row r="72" spans="1:8" x14ac:dyDescent="0.3">
      <c r="A72" s="2"/>
      <c r="B72" s="2" t="s">
        <v>398</v>
      </c>
      <c r="C72" s="2" t="s">
        <v>399</v>
      </c>
      <c r="D72" s="2" t="s">
        <v>32</v>
      </c>
      <c r="E72" s="2">
        <v>0</v>
      </c>
      <c r="F72" s="2">
        <v>0</v>
      </c>
      <c r="G72" s="2"/>
      <c r="H72" s="2">
        <f t="shared" si="2"/>
        <v>0</v>
      </c>
    </row>
    <row r="73" spans="1:8" x14ac:dyDescent="0.3">
      <c r="A73" s="2"/>
      <c r="B73" s="2" t="s">
        <v>410</v>
      </c>
      <c r="C73" s="2" t="s">
        <v>411</v>
      </c>
      <c r="D73" s="2" t="s">
        <v>72</v>
      </c>
      <c r="E73" s="2">
        <v>0</v>
      </c>
      <c r="F73" s="2">
        <v>0</v>
      </c>
      <c r="G73" s="2"/>
      <c r="H73" s="2">
        <f t="shared" si="2"/>
        <v>0</v>
      </c>
    </row>
    <row r="74" spans="1:8" x14ac:dyDescent="0.3">
      <c r="A74" s="2"/>
      <c r="B74" s="2" t="s">
        <v>165</v>
      </c>
      <c r="C74" s="2" t="s">
        <v>166</v>
      </c>
      <c r="D74" s="2" t="s">
        <v>72</v>
      </c>
      <c r="E74" s="2">
        <v>0</v>
      </c>
      <c r="F74" s="2">
        <v>0</v>
      </c>
      <c r="G74" s="2"/>
      <c r="H74" s="2">
        <f t="shared" si="2"/>
        <v>0</v>
      </c>
    </row>
    <row r="75" spans="1:8" x14ac:dyDescent="0.3">
      <c r="A75" s="2"/>
      <c r="B75" s="2" t="s">
        <v>412</v>
      </c>
      <c r="C75" s="2" t="s">
        <v>413</v>
      </c>
      <c r="D75" s="2" t="s">
        <v>29</v>
      </c>
      <c r="E75" s="2">
        <v>0</v>
      </c>
      <c r="F75" s="2">
        <v>0</v>
      </c>
      <c r="G75" s="2"/>
      <c r="H75" s="2">
        <f t="shared" si="2"/>
        <v>0</v>
      </c>
    </row>
    <row r="76" spans="1:8" x14ac:dyDescent="0.3">
      <c r="A76" s="2"/>
      <c r="B76" s="2" t="s">
        <v>412</v>
      </c>
      <c r="C76" s="2" t="s">
        <v>414</v>
      </c>
      <c r="D76" s="2" t="s">
        <v>29</v>
      </c>
      <c r="E76" s="2">
        <v>0</v>
      </c>
      <c r="F76" s="2">
        <v>0</v>
      </c>
      <c r="G76" s="2"/>
      <c r="H76" s="2">
        <f t="shared" si="2"/>
        <v>0</v>
      </c>
    </row>
  </sheetData>
  <sortState xmlns:xlrd2="http://schemas.microsoft.com/office/spreadsheetml/2017/richdata2" ref="A2:H76">
    <sortCondition descending="1" ref="H2:H76"/>
    <sortCondition descending="1" ref="F2:F7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workbookViewId="0">
      <selection activeCell="A2" sqref="A2:H8"/>
    </sheetView>
  </sheetViews>
  <sheetFormatPr defaultRowHeight="14.4" x14ac:dyDescent="0.3"/>
  <cols>
    <col min="1" max="1" width="6" bestFit="1" customWidth="1"/>
    <col min="2" max="2" width="25.5546875" bestFit="1" customWidth="1"/>
    <col min="3" max="3" width="28.33203125" bestFit="1" customWidth="1"/>
    <col min="4" max="4" width="28.6640625" bestFit="1" customWidth="1"/>
    <col min="5" max="5" width="6.6640625" bestFit="1" customWidth="1"/>
    <col min="6" max="7" width="8.33203125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494</v>
      </c>
    </row>
    <row r="2" spans="1:8" x14ac:dyDescent="0.3">
      <c r="A2" s="4">
        <v>1</v>
      </c>
      <c r="B2" s="4" t="s">
        <v>24</v>
      </c>
      <c r="C2" s="4" t="s">
        <v>25</v>
      </c>
      <c r="D2" s="4" t="s">
        <v>26</v>
      </c>
      <c r="E2" s="4">
        <v>98</v>
      </c>
      <c r="F2" s="4">
        <v>98</v>
      </c>
      <c r="G2" s="4">
        <v>14</v>
      </c>
      <c r="H2" s="4">
        <f t="shared" ref="H2:H15" si="0">F2+G2</f>
        <v>112</v>
      </c>
    </row>
    <row r="3" spans="1:8" x14ac:dyDescent="0.3">
      <c r="A3" s="4">
        <v>2</v>
      </c>
      <c r="B3" s="4" t="s">
        <v>33</v>
      </c>
      <c r="C3" s="4" t="s">
        <v>34</v>
      </c>
      <c r="D3" s="4" t="s">
        <v>35</v>
      </c>
      <c r="E3" s="4">
        <v>70</v>
      </c>
      <c r="F3" s="4">
        <v>70</v>
      </c>
      <c r="G3" s="4">
        <v>14</v>
      </c>
      <c r="H3" s="4">
        <f t="shared" si="0"/>
        <v>84</v>
      </c>
    </row>
    <row r="4" spans="1:8" x14ac:dyDescent="0.3">
      <c r="A4" s="4">
        <v>2</v>
      </c>
      <c r="B4" s="4" t="s">
        <v>36</v>
      </c>
      <c r="C4" s="4" t="s">
        <v>37</v>
      </c>
      <c r="D4" s="4" t="s">
        <v>32</v>
      </c>
      <c r="E4" s="4">
        <v>70</v>
      </c>
      <c r="F4" s="4">
        <v>70</v>
      </c>
      <c r="G4" s="4">
        <v>14</v>
      </c>
      <c r="H4" s="4">
        <f t="shared" si="0"/>
        <v>84</v>
      </c>
    </row>
    <row r="5" spans="1:8" x14ac:dyDescent="0.3">
      <c r="A5" s="4">
        <v>4</v>
      </c>
      <c r="B5" s="4" t="s">
        <v>27</v>
      </c>
      <c r="C5" s="4" t="s">
        <v>28</v>
      </c>
      <c r="D5" s="4" t="s">
        <v>29</v>
      </c>
      <c r="E5" s="4">
        <v>70</v>
      </c>
      <c r="F5" s="4">
        <v>70</v>
      </c>
      <c r="G5" s="4"/>
      <c r="H5" s="4">
        <f t="shared" si="0"/>
        <v>70</v>
      </c>
    </row>
    <row r="6" spans="1:8" x14ac:dyDescent="0.3">
      <c r="A6" s="4">
        <v>4</v>
      </c>
      <c r="B6" s="4" t="s">
        <v>30</v>
      </c>
      <c r="C6" s="4" t="s">
        <v>31</v>
      </c>
      <c r="D6" s="4" t="s">
        <v>32</v>
      </c>
      <c r="E6" s="4">
        <v>70</v>
      </c>
      <c r="F6" s="4">
        <v>70</v>
      </c>
      <c r="G6" s="4"/>
      <c r="H6" s="4">
        <f t="shared" si="0"/>
        <v>70</v>
      </c>
    </row>
    <row r="7" spans="1:8" x14ac:dyDescent="0.3">
      <c r="A7" s="4">
        <v>6</v>
      </c>
      <c r="B7" s="4" t="s">
        <v>41</v>
      </c>
      <c r="C7" s="4" t="s">
        <v>42</v>
      </c>
      <c r="D7" s="4" t="s">
        <v>26</v>
      </c>
      <c r="E7" s="4">
        <v>56</v>
      </c>
      <c r="F7" s="4">
        <v>56</v>
      </c>
      <c r="G7" s="4">
        <v>14</v>
      </c>
      <c r="H7" s="4">
        <f t="shared" si="0"/>
        <v>70</v>
      </c>
    </row>
    <row r="8" spans="1:8" x14ac:dyDescent="0.3">
      <c r="A8" s="4">
        <v>6</v>
      </c>
      <c r="B8" s="4" t="s">
        <v>43</v>
      </c>
      <c r="C8" s="4" t="s">
        <v>44</v>
      </c>
      <c r="D8" s="4" t="s">
        <v>40</v>
      </c>
      <c r="E8" s="4">
        <v>56</v>
      </c>
      <c r="F8" s="4">
        <v>56</v>
      </c>
      <c r="G8" s="4">
        <v>14</v>
      </c>
      <c r="H8" s="4">
        <f t="shared" si="0"/>
        <v>70</v>
      </c>
    </row>
    <row r="9" spans="1:8" x14ac:dyDescent="0.3">
      <c r="A9" s="2">
        <v>8</v>
      </c>
      <c r="B9" s="2" t="s">
        <v>38</v>
      </c>
      <c r="C9" s="2" t="s">
        <v>39</v>
      </c>
      <c r="D9" s="2" t="s">
        <v>40</v>
      </c>
      <c r="E9" s="2">
        <v>56</v>
      </c>
      <c r="F9" s="2">
        <v>56</v>
      </c>
      <c r="G9" s="2"/>
      <c r="H9" s="2">
        <f t="shared" si="0"/>
        <v>56</v>
      </c>
    </row>
    <row r="10" spans="1:8" x14ac:dyDescent="0.3">
      <c r="A10" s="2">
        <v>9</v>
      </c>
      <c r="B10" s="2" t="s">
        <v>45</v>
      </c>
      <c r="C10" s="2" t="s">
        <v>46</v>
      </c>
      <c r="D10" s="2" t="s">
        <v>26</v>
      </c>
      <c r="E10" s="2">
        <v>42</v>
      </c>
      <c r="F10" s="2">
        <v>42</v>
      </c>
      <c r="G10" s="2"/>
      <c r="H10" s="2">
        <f t="shared" si="0"/>
        <v>42</v>
      </c>
    </row>
    <row r="11" spans="1:8" x14ac:dyDescent="0.3">
      <c r="A11" s="2">
        <v>9</v>
      </c>
      <c r="B11" s="2" t="s">
        <v>47</v>
      </c>
      <c r="C11" s="2" t="s">
        <v>48</v>
      </c>
      <c r="D11" s="2" t="s">
        <v>26</v>
      </c>
      <c r="E11" s="2">
        <v>42</v>
      </c>
      <c r="F11" s="2">
        <v>42</v>
      </c>
      <c r="G11" s="2"/>
      <c r="H11" s="2">
        <f t="shared" si="0"/>
        <v>42</v>
      </c>
    </row>
    <row r="12" spans="1:8" x14ac:dyDescent="0.3">
      <c r="A12" s="2">
        <v>11</v>
      </c>
      <c r="B12" s="2" t="s">
        <v>51</v>
      </c>
      <c r="C12" s="2" t="s">
        <v>52</v>
      </c>
      <c r="D12" s="2" t="s">
        <v>8</v>
      </c>
      <c r="E12" s="2">
        <v>28</v>
      </c>
      <c r="F12" s="2">
        <v>28</v>
      </c>
      <c r="G12" s="2">
        <v>14</v>
      </c>
      <c r="H12" s="2">
        <f t="shared" si="0"/>
        <v>42</v>
      </c>
    </row>
    <row r="13" spans="1:8" x14ac:dyDescent="0.3">
      <c r="A13" s="2">
        <v>11</v>
      </c>
      <c r="B13" s="2" t="s">
        <v>9</v>
      </c>
      <c r="C13" s="2" t="s">
        <v>55</v>
      </c>
      <c r="D13" s="2" t="s">
        <v>11</v>
      </c>
      <c r="E13" s="2">
        <v>28</v>
      </c>
      <c r="F13" s="2">
        <v>28</v>
      </c>
      <c r="G13" s="2">
        <v>14</v>
      </c>
      <c r="H13" s="2">
        <f t="shared" si="0"/>
        <v>42</v>
      </c>
    </row>
    <row r="14" spans="1:8" x14ac:dyDescent="0.3">
      <c r="A14" s="2">
        <v>13</v>
      </c>
      <c r="B14" s="2" t="s">
        <v>49</v>
      </c>
      <c r="C14" s="2" t="s">
        <v>50</v>
      </c>
      <c r="D14" s="2" t="s">
        <v>40</v>
      </c>
      <c r="E14" s="2">
        <v>28</v>
      </c>
      <c r="F14" s="2">
        <v>28</v>
      </c>
      <c r="G14" s="2"/>
      <c r="H14" s="2">
        <f t="shared" si="0"/>
        <v>28</v>
      </c>
    </row>
    <row r="15" spans="1:8" x14ac:dyDescent="0.3">
      <c r="A15" s="2">
        <v>13</v>
      </c>
      <c r="B15" s="2" t="s">
        <v>53</v>
      </c>
      <c r="C15" s="2" t="s">
        <v>54</v>
      </c>
      <c r="D15" s="2" t="s">
        <v>8</v>
      </c>
      <c r="E15" s="2">
        <v>28</v>
      </c>
      <c r="F15" s="2">
        <v>28</v>
      </c>
      <c r="G15" s="2"/>
      <c r="H15" s="2">
        <f t="shared" si="0"/>
        <v>28</v>
      </c>
    </row>
  </sheetData>
  <sortState xmlns:xlrd2="http://schemas.microsoft.com/office/spreadsheetml/2017/richdata2" ref="A2:H15">
    <sortCondition descending="1" ref="H2:H15"/>
    <sortCondition descending="1" ref="F2:F1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9"/>
  <sheetViews>
    <sheetView workbookViewId="0">
      <selection activeCell="A2" sqref="A2:H9"/>
    </sheetView>
  </sheetViews>
  <sheetFormatPr defaultRowHeight="14.4" x14ac:dyDescent="0.3"/>
  <cols>
    <col min="1" max="1" width="6" bestFit="1" customWidth="1"/>
    <col min="2" max="2" width="20.5546875" bestFit="1" customWidth="1"/>
    <col min="3" max="3" width="27.88671875" bestFit="1" customWidth="1"/>
    <col min="4" max="4" width="28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494</v>
      </c>
    </row>
    <row r="2" spans="1:8" x14ac:dyDescent="0.3">
      <c r="A2" s="4">
        <v>1</v>
      </c>
      <c r="B2" s="4" t="s">
        <v>6</v>
      </c>
      <c r="C2" s="4" t="s">
        <v>425</v>
      </c>
      <c r="D2" s="4" t="s">
        <v>8</v>
      </c>
      <c r="E2" s="4">
        <v>39</v>
      </c>
      <c r="F2" s="4">
        <v>29</v>
      </c>
      <c r="G2" s="4">
        <v>7</v>
      </c>
      <c r="H2" s="4">
        <f t="shared" ref="H2:H19" si="0">F2+G2</f>
        <v>36</v>
      </c>
    </row>
    <row r="3" spans="1:8" x14ac:dyDescent="0.3">
      <c r="A3" s="4">
        <v>2</v>
      </c>
      <c r="B3" s="4" t="s">
        <v>138</v>
      </c>
      <c r="C3" s="4" t="s">
        <v>139</v>
      </c>
      <c r="D3" s="4" t="s">
        <v>140</v>
      </c>
      <c r="E3" s="4">
        <v>13</v>
      </c>
      <c r="F3" s="4">
        <v>13</v>
      </c>
      <c r="G3" s="4">
        <v>10</v>
      </c>
      <c r="H3" s="4">
        <f t="shared" si="0"/>
        <v>23</v>
      </c>
    </row>
    <row r="4" spans="1:8" x14ac:dyDescent="0.3">
      <c r="A4" s="4">
        <v>3</v>
      </c>
      <c r="B4" s="4" t="s">
        <v>22</v>
      </c>
      <c r="C4" s="4" t="s">
        <v>157</v>
      </c>
      <c r="D4" s="4" t="s">
        <v>11</v>
      </c>
      <c r="E4" s="4">
        <v>21</v>
      </c>
      <c r="F4" s="4">
        <v>20</v>
      </c>
      <c r="G4" s="4"/>
      <c r="H4" s="4">
        <f t="shared" si="0"/>
        <v>20</v>
      </c>
    </row>
    <row r="5" spans="1:8" x14ac:dyDescent="0.3">
      <c r="A5" s="4">
        <v>3</v>
      </c>
      <c r="B5" s="4" t="s">
        <v>64</v>
      </c>
      <c r="C5" s="4" t="s">
        <v>133</v>
      </c>
      <c r="D5" s="4" t="s">
        <v>32</v>
      </c>
      <c r="E5" s="4">
        <v>20</v>
      </c>
      <c r="F5" s="4">
        <v>20</v>
      </c>
      <c r="G5" s="4"/>
      <c r="H5" s="4">
        <f t="shared" si="0"/>
        <v>20</v>
      </c>
    </row>
    <row r="6" spans="1:8" x14ac:dyDescent="0.3">
      <c r="A6" s="4">
        <v>5</v>
      </c>
      <c r="B6" s="4" t="s">
        <v>163</v>
      </c>
      <c r="C6" s="4" t="s">
        <v>201</v>
      </c>
      <c r="D6" s="4" t="s">
        <v>8</v>
      </c>
      <c r="E6" s="4">
        <v>14</v>
      </c>
      <c r="F6" s="4">
        <v>14</v>
      </c>
      <c r="G6" s="4"/>
      <c r="H6" s="4">
        <f t="shared" si="0"/>
        <v>14</v>
      </c>
    </row>
    <row r="7" spans="1:8" x14ac:dyDescent="0.3">
      <c r="A7" s="4">
        <v>6</v>
      </c>
      <c r="B7" s="4" t="s">
        <v>427</v>
      </c>
      <c r="C7" s="4" t="s">
        <v>428</v>
      </c>
      <c r="D7" s="4" t="s">
        <v>29</v>
      </c>
      <c r="E7" s="4">
        <v>10</v>
      </c>
      <c r="F7" s="4">
        <v>9</v>
      </c>
      <c r="G7" s="4">
        <v>5</v>
      </c>
      <c r="H7" s="4">
        <f t="shared" si="0"/>
        <v>14</v>
      </c>
    </row>
    <row r="8" spans="1:8" x14ac:dyDescent="0.3">
      <c r="A8" s="4">
        <v>7</v>
      </c>
      <c r="B8" s="4" t="s">
        <v>345</v>
      </c>
      <c r="C8" s="4" t="s">
        <v>426</v>
      </c>
      <c r="D8" s="4" t="s">
        <v>32</v>
      </c>
      <c r="E8" s="4">
        <v>12</v>
      </c>
      <c r="F8" s="4">
        <v>12</v>
      </c>
      <c r="G8" s="4"/>
      <c r="H8" s="4">
        <f t="shared" si="0"/>
        <v>12</v>
      </c>
    </row>
    <row r="9" spans="1:8" x14ac:dyDescent="0.3">
      <c r="A9" s="4">
        <v>8</v>
      </c>
      <c r="B9" s="4" t="s">
        <v>141</v>
      </c>
      <c r="C9" s="4" t="s">
        <v>191</v>
      </c>
      <c r="D9" s="4" t="s">
        <v>11</v>
      </c>
      <c r="E9" s="4">
        <v>10</v>
      </c>
      <c r="F9" s="4">
        <v>10</v>
      </c>
      <c r="G9" s="4"/>
      <c r="H9" s="4">
        <f t="shared" si="0"/>
        <v>10</v>
      </c>
    </row>
    <row r="10" spans="1:8" x14ac:dyDescent="0.3">
      <c r="A10" s="2">
        <v>9</v>
      </c>
      <c r="B10" s="2" t="s">
        <v>151</v>
      </c>
      <c r="C10" s="2" t="s">
        <v>152</v>
      </c>
      <c r="D10" s="2" t="s">
        <v>29</v>
      </c>
      <c r="E10" s="2">
        <v>4</v>
      </c>
      <c r="F10" s="2">
        <v>4</v>
      </c>
      <c r="G10" s="2">
        <v>3</v>
      </c>
      <c r="H10" s="2">
        <f t="shared" si="0"/>
        <v>7</v>
      </c>
    </row>
    <row r="11" spans="1:8" x14ac:dyDescent="0.3">
      <c r="A11" s="2">
        <v>10</v>
      </c>
      <c r="B11" s="2" t="s">
        <v>125</v>
      </c>
      <c r="C11" s="2" t="s">
        <v>126</v>
      </c>
      <c r="D11" s="2" t="s">
        <v>26</v>
      </c>
      <c r="E11" s="2">
        <v>6</v>
      </c>
      <c r="F11" s="2">
        <v>6</v>
      </c>
      <c r="G11" s="2"/>
      <c r="H11" s="2">
        <f t="shared" si="0"/>
        <v>6</v>
      </c>
    </row>
    <row r="12" spans="1:8" x14ac:dyDescent="0.3">
      <c r="A12" s="2">
        <v>11</v>
      </c>
      <c r="B12" s="2" t="s">
        <v>141</v>
      </c>
      <c r="C12" s="2" t="s">
        <v>186</v>
      </c>
      <c r="D12" s="2" t="s">
        <v>11</v>
      </c>
      <c r="E12" s="2">
        <v>3</v>
      </c>
      <c r="F12" s="2">
        <v>3</v>
      </c>
      <c r="G12" s="2">
        <v>2</v>
      </c>
      <c r="H12" s="2">
        <f t="shared" si="0"/>
        <v>5</v>
      </c>
    </row>
    <row r="13" spans="1:8" x14ac:dyDescent="0.3">
      <c r="A13" s="2">
        <v>12</v>
      </c>
      <c r="B13" s="2" t="s">
        <v>429</v>
      </c>
      <c r="C13" s="2" t="s">
        <v>430</v>
      </c>
      <c r="D13" s="2" t="s">
        <v>72</v>
      </c>
      <c r="E13" s="2">
        <v>4</v>
      </c>
      <c r="F13" s="2">
        <v>4</v>
      </c>
      <c r="G13" s="2"/>
      <c r="H13" s="2">
        <f t="shared" si="0"/>
        <v>4</v>
      </c>
    </row>
    <row r="14" spans="1:8" x14ac:dyDescent="0.3">
      <c r="A14" s="2">
        <v>13</v>
      </c>
      <c r="B14" s="2" t="s">
        <v>431</v>
      </c>
      <c r="C14" s="2" t="s">
        <v>432</v>
      </c>
      <c r="D14" s="2" t="s">
        <v>40</v>
      </c>
      <c r="E14" s="2">
        <v>0</v>
      </c>
      <c r="F14" s="2">
        <v>0</v>
      </c>
      <c r="G14" s="2">
        <v>4</v>
      </c>
      <c r="H14" s="2">
        <f t="shared" si="0"/>
        <v>4</v>
      </c>
    </row>
    <row r="15" spans="1:8" x14ac:dyDescent="0.3">
      <c r="A15" s="2">
        <v>14</v>
      </c>
      <c r="B15" s="2" t="s">
        <v>163</v>
      </c>
      <c r="C15" s="2" t="s">
        <v>164</v>
      </c>
      <c r="D15" s="2" t="s">
        <v>8</v>
      </c>
      <c r="E15" s="2">
        <v>1</v>
      </c>
      <c r="F15" s="2">
        <v>1</v>
      </c>
      <c r="G15" s="2">
        <v>1</v>
      </c>
      <c r="H15" s="2">
        <f t="shared" si="0"/>
        <v>2</v>
      </c>
    </row>
    <row r="16" spans="1:8" x14ac:dyDescent="0.3">
      <c r="A16" s="2">
        <v>15</v>
      </c>
      <c r="B16" s="2" t="s">
        <v>153</v>
      </c>
      <c r="C16" s="2" t="s">
        <v>154</v>
      </c>
      <c r="D16" s="2" t="s">
        <v>26</v>
      </c>
      <c r="E16" s="2">
        <v>0</v>
      </c>
      <c r="F16" s="2">
        <v>0</v>
      </c>
      <c r="G16" s="2"/>
      <c r="H16" s="2">
        <f t="shared" si="0"/>
        <v>0</v>
      </c>
    </row>
    <row r="17" spans="1:8" x14ac:dyDescent="0.3">
      <c r="A17" s="2">
        <v>15</v>
      </c>
      <c r="B17" s="2" t="s">
        <v>147</v>
      </c>
      <c r="C17" s="2" t="s">
        <v>148</v>
      </c>
      <c r="D17" s="2" t="s">
        <v>26</v>
      </c>
      <c r="E17" s="2">
        <v>0</v>
      </c>
      <c r="F17" s="2">
        <v>0</v>
      </c>
      <c r="G17" s="2"/>
      <c r="H17" s="2">
        <f t="shared" si="0"/>
        <v>0</v>
      </c>
    </row>
    <row r="18" spans="1:8" x14ac:dyDescent="0.3">
      <c r="A18" s="2">
        <v>15</v>
      </c>
      <c r="B18" s="2" t="s">
        <v>141</v>
      </c>
      <c r="C18" s="2" t="s">
        <v>142</v>
      </c>
      <c r="D18" s="2" t="s">
        <v>11</v>
      </c>
      <c r="E18" s="2">
        <v>0</v>
      </c>
      <c r="F18" s="2">
        <v>0</v>
      </c>
      <c r="G18" s="2"/>
      <c r="H18" s="2">
        <f t="shared" si="0"/>
        <v>0</v>
      </c>
    </row>
    <row r="19" spans="1:8" x14ac:dyDescent="0.3">
      <c r="A19" s="2">
        <v>15</v>
      </c>
      <c r="B19" s="2" t="s">
        <v>423</v>
      </c>
      <c r="C19" s="2" t="s">
        <v>433</v>
      </c>
      <c r="D19" s="2" t="s">
        <v>11</v>
      </c>
      <c r="E19" s="2">
        <v>0</v>
      </c>
      <c r="F19" s="2">
        <v>0</v>
      </c>
      <c r="G19" s="2"/>
      <c r="H19" s="2">
        <f t="shared" si="0"/>
        <v>0</v>
      </c>
    </row>
  </sheetData>
  <sortState xmlns:xlrd2="http://schemas.microsoft.com/office/spreadsheetml/2017/richdata2" ref="B2:H19">
    <sortCondition descending="1" ref="H2:H19"/>
    <sortCondition descending="1" ref="F2:F19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5"/>
  <sheetViews>
    <sheetView workbookViewId="0">
      <selection activeCell="A2" sqref="A2:H10"/>
    </sheetView>
  </sheetViews>
  <sheetFormatPr defaultRowHeight="14.4" x14ac:dyDescent="0.3"/>
  <cols>
    <col min="1" max="1" width="6.5546875" bestFit="1" customWidth="1"/>
    <col min="2" max="2" width="21.44140625" bestFit="1" customWidth="1"/>
    <col min="3" max="3" width="26" bestFit="1" customWidth="1"/>
    <col min="4" max="4" width="31.33203125" bestFit="1" customWidth="1"/>
    <col min="5" max="5" width="7.109375" bestFit="1" customWidth="1"/>
    <col min="7" max="7" width="4.88671875" bestFit="1" customWidth="1"/>
    <col min="8" max="8" width="3.33203125" bestFit="1" customWidth="1"/>
  </cols>
  <sheetData>
    <row r="1" spans="1:9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9" x14ac:dyDescent="0.3">
      <c r="A2" s="4">
        <v>1</v>
      </c>
      <c r="B2" s="4" t="s">
        <v>56</v>
      </c>
      <c r="C2" s="4" t="s">
        <v>444</v>
      </c>
      <c r="D2" s="4" t="s">
        <v>26</v>
      </c>
      <c r="E2" s="4">
        <v>47</v>
      </c>
      <c r="F2" s="4">
        <v>40</v>
      </c>
      <c r="G2" s="4">
        <v>4</v>
      </c>
      <c r="H2" s="4">
        <f t="shared" ref="H2:H15" si="0">F2+G2</f>
        <v>44</v>
      </c>
    </row>
    <row r="3" spans="1:9" x14ac:dyDescent="0.3">
      <c r="A3" s="4">
        <v>2</v>
      </c>
      <c r="B3" s="4" t="s">
        <v>83</v>
      </c>
      <c r="C3" s="4" t="s">
        <v>181</v>
      </c>
      <c r="D3" s="4" t="s">
        <v>40</v>
      </c>
      <c r="E3" s="4">
        <v>53</v>
      </c>
      <c r="F3" s="4">
        <v>34</v>
      </c>
      <c r="G3" s="4">
        <v>7</v>
      </c>
      <c r="H3" s="4">
        <f t="shared" si="0"/>
        <v>41</v>
      </c>
    </row>
    <row r="4" spans="1:9" x14ac:dyDescent="0.3">
      <c r="A4" s="4">
        <v>3</v>
      </c>
      <c r="B4" s="4" t="s">
        <v>445</v>
      </c>
      <c r="C4" s="4" t="s">
        <v>446</v>
      </c>
      <c r="D4" s="4" t="s">
        <v>8</v>
      </c>
      <c r="E4" s="4">
        <v>32</v>
      </c>
      <c r="F4" s="4">
        <v>32</v>
      </c>
      <c r="G4" s="4">
        <v>4</v>
      </c>
      <c r="H4" s="4">
        <f t="shared" si="0"/>
        <v>36</v>
      </c>
    </row>
    <row r="5" spans="1:9" x14ac:dyDescent="0.3">
      <c r="A5" s="4">
        <v>4</v>
      </c>
      <c r="B5" s="4" t="s">
        <v>450</v>
      </c>
      <c r="C5" s="4" t="s">
        <v>451</v>
      </c>
      <c r="D5" s="4" t="s">
        <v>40</v>
      </c>
      <c r="E5" s="4">
        <v>16</v>
      </c>
      <c r="F5" s="4">
        <v>15</v>
      </c>
      <c r="G5" s="4">
        <v>10</v>
      </c>
      <c r="H5" s="4">
        <f t="shared" si="0"/>
        <v>25</v>
      </c>
    </row>
    <row r="6" spans="1:9" x14ac:dyDescent="0.3">
      <c r="A6" s="4">
        <v>5</v>
      </c>
      <c r="B6" s="4" t="s">
        <v>447</v>
      </c>
      <c r="C6" s="4" t="s">
        <v>448</v>
      </c>
      <c r="D6" s="4" t="s">
        <v>111</v>
      </c>
      <c r="E6" s="4">
        <v>19</v>
      </c>
      <c r="F6" s="4">
        <v>19</v>
      </c>
      <c r="G6" s="4"/>
      <c r="H6" s="4">
        <f t="shared" si="0"/>
        <v>19</v>
      </c>
    </row>
    <row r="7" spans="1:9" x14ac:dyDescent="0.3">
      <c r="A7" s="4">
        <v>6</v>
      </c>
      <c r="B7" s="4" t="s">
        <v>442</v>
      </c>
      <c r="C7" s="4" t="s">
        <v>449</v>
      </c>
      <c r="D7" s="4" t="s">
        <v>11</v>
      </c>
      <c r="E7" s="4">
        <v>19</v>
      </c>
      <c r="F7" s="4">
        <v>18</v>
      </c>
      <c r="G7" s="4">
        <v>1</v>
      </c>
      <c r="H7" s="4">
        <f t="shared" si="0"/>
        <v>19</v>
      </c>
    </row>
    <row r="8" spans="1:9" x14ac:dyDescent="0.3">
      <c r="A8" s="4">
        <v>7</v>
      </c>
      <c r="B8" s="4" t="s">
        <v>349</v>
      </c>
      <c r="C8" s="4" t="s">
        <v>452</v>
      </c>
      <c r="D8" s="4" t="s">
        <v>40</v>
      </c>
      <c r="E8" s="4">
        <v>11</v>
      </c>
      <c r="F8" s="4">
        <v>11</v>
      </c>
      <c r="G8" s="4">
        <v>5</v>
      </c>
      <c r="H8" s="4">
        <f t="shared" si="0"/>
        <v>16</v>
      </c>
    </row>
    <row r="9" spans="1:9" x14ac:dyDescent="0.3">
      <c r="A9" s="4">
        <v>8</v>
      </c>
      <c r="B9" s="4" t="s">
        <v>136</v>
      </c>
      <c r="C9" s="4" t="s">
        <v>137</v>
      </c>
      <c r="D9" s="4" t="s">
        <v>8</v>
      </c>
      <c r="E9" s="4">
        <v>10</v>
      </c>
      <c r="F9" s="4">
        <v>10</v>
      </c>
      <c r="G9" s="4"/>
      <c r="H9" s="4">
        <f t="shared" si="0"/>
        <v>10</v>
      </c>
    </row>
    <row r="10" spans="1:9" x14ac:dyDescent="0.3">
      <c r="A10" s="4">
        <v>9</v>
      </c>
      <c r="B10" s="4" t="s">
        <v>211</v>
      </c>
      <c r="C10" s="4" t="s">
        <v>212</v>
      </c>
      <c r="D10" s="4" t="s">
        <v>11</v>
      </c>
      <c r="E10" s="4">
        <v>17</v>
      </c>
      <c r="F10" s="4">
        <v>7</v>
      </c>
      <c r="G10" s="4"/>
      <c r="H10" s="4">
        <f t="shared" si="0"/>
        <v>7</v>
      </c>
      <c r="I10" t="s">
        <v>502</v>
      </c>
    </row>
    <row r="11" spans="1:9" x14ac:dyDescent="0.3">
      <c r="A11" s="2">
        <v>9</v>
      </c>
      <c r="B11" s="2" t="s">
        <v>453</v>
      </c>
      <c r="C11" s="2" t="s">
        <v>454</v>
      </c>
      <c r="D11" s="2" t="s">
        <v>29</v>
      </c>
      <c r="E11" s="2">
        <v>7</v>
      </c>
      <c r="F11" s="2">
        <v>7</v>
      </c>
      <c r="G11" s="2"/>
      <c r="H11" s="2">
        <f t="shared" si="0"/>
        <v>7</v>
      </c>
    </row>
    <row r="12" spans="1:9" x14ac:dyDescent="0.3">
      <c r="A12" s="2">
        <v>11</v>
      </c>
      <c r="B12" s="2" t="s">
        <v>357</v>
      </c>
      <c r="C12" s="2" t="s">
        <v>455</v>
      </c>
      <c r="D12" s="2" t="s">
        <v>26</v>
      </c>
      <c r="E12" s="2">
        <v>5</v>
      </c>
      <c r="F12" s="2">
        <v>5</v>
      </c>
      <c r="G12" s="2">
        <v>2</v>
      </c>
      <c r="H12" s="2">
        <f t="shared" si="0"/>
        <v>7</v>
      </c>
    </row>
    <row r="13" spans="1:9" x14ac:dyDescent="0.3">
      <c r="A13" s="2">
        <v>12</v>
      </c>
      <c r="B13" s="2" t="s">
        <v>456</v>
      </c>
      <c r="C13" s="2" t="s">
        <v>457</v>
      </c>
      <c r="D13" s="2" t="s">
        <v>32</v>
      </c>
      <c r="E13" s="2">
        <v>5</v>
      </c>
      <c r="F13" s="2">
        <v>5</v>
      </c>
      <c r="G13" s="2"/>
      <c r="H13" s="2">
        <f t="shared" si="0"/>
        <v>5</v>
      </c>
    </row>
    <row r="14" spans="1:9" x14ac:dyDescent="0.3">
      <c r="A14" s="2">
        <v>13</v>
      </c>
      <c r="B14" s="2" t="s">
        <v>218</v>
      </c>
      <c r="C14" s="2" t="s">
        <v>219</v>
      </c>
      <c r="D14" s="2" t="s">
        <v>72</v>
      </c>
      <c r="E14" s="2">
        <v>5</v>
      </c>
      <c r="F14" s="2">
        <v>2</v>
      </c>
      <c r="G14" s="2"/>
      <c r="H14" s="2">
        <f t="shared" si="0"/>
        <v>2</v>
      </c>
    </row>
    <row r="15" spans="1:9" x14ac:dyDescent="0.3">
      <c r="A15" s="2">
        <v>14</v>
      </c>
      <c r="B15" s="2" t="s">
        <v>453</v>
      </c>
      <c r="C15" s="2" t="s">
        <v>458</v>
      </c>
      <c r="D15" s="2" t="s">
        <v>29</v>
      </c>
      <c r="E15" s="2">
        <v>0</v>
      </c>
      <c r="F15" s="2">
        <v>0</v>
      </c>
      <c r="G15" s="2"/>
      <c r="H15" s="2">
        <f t="shared" si="0"/>
        <v>0</v>
      </c>
    </row>
  </sheetData>
  <sortState xmlns:xlrd2="http://schemas.microsoft.com/office/spreadsheetml/2017/richdata2" ref="A2:H15">
    <sortCondition descending="1" ref="H2:H15"/>
    <sortCondition descending="1" ref="F2:F15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"/>
  <sheetViews>
    <sheetView workbookViewId="0">
      <selection activeCell="D15" sqref="D15"/>
    </sheetView>
  </sheetViews>
  <sheetFormatPr defaultRowHeight="14.4" x14ac:dyDescent="0.3"/>
  <cols>
    <col min="1" max="1" width="6" bestFit="1" customWidth="1"/>
    <col min="2" max="2" width="22.6640625" bestFit="1" customWidth="1"/>
    <col min="3" max="3" width="23.6640625" bestFit="1" customWidth="1"/>
    <col min="4" max="4" width="26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66</v>
      </c>
      <c r="C2" s="4" t="s">
        <v>459</v>
      </c>
      <c r="D2" s="4" t="s">
        <v>35</v>
      </c>
      <c r="E2" s="4">
        <v>42</v>
      </c>
      <c r="F2" s="4">
        <v>35</v>
      </c>
      <c r="G2" s="4">
        <v>10</v>
      </c>
      <c r="H2" s="4">
        <f t="shared" ref="H2:H7" si="0">F2+G2</f>
        <v>45</v>
      </c>
    </row>
    <row r="3" spans="1:8" x14ac:dyDescent="0.3">
      <c r="A3" s="4">
        <v>2</v>
      </c>
      <c r="B3" s="4" t="s">
        <v>91</v>
      </c>
      <c r="C3" s="4" t="s">
        <v>92</v>
      </c>
      <c r="D3" s="4" t="s">
        <v>8</v>
      </c>
      <c r="E3" s="4">
        <v>19</v>
      </c>
      <c r="F3" s="4">
        <v>17</v>
      </c>
      <c r="G3" s="4">
        <v>7</v>
      </c>
      <c r="H3" s="4">
        <f t="shared" si="0"/>
        <v>24</v>
      </c>
    </row>
    <row r="4" spans="1:8" x14ac:dyDescent="0.3">
      <c r="A4" s="4">
        <v>3</v>
      </c>
      <c r="B4" s="4" t="s">
        <v>196</v>
      </c>
      <c r="C4" s="4" t="s">
        <v>197</v>
      </c>
      <c r="D4" s="4" t="s">
        <v>8</v>
      </c>
      <c r="E4" s="4">
        <v>13</v>
      </c>
      <c r="F4" s="4">
        <v>13</v>
      </c>
      <c r="G4" s="4">
        <v>4</v>
      </c>
      <c r="H4" s="4">
        <f t="shared" si="0"/>
        <v>17</v>
      </c>
    </row>
    <row r="5" spans="1:8" x14ac:dyDescent="0.3">
      <c r="A5" s="4">
        <v>4</v>
      </c>
      <c r="B5" s="4" t="s">
        <v>145</v>
      </c>
      <c r="C5" s="4" t="s">
        <v>146</v>
      </c>
      <c r="D5" s="4" t="s">
        <v>106</v>
      </c>
      <c r="E5" s="4">
        <v>13</v>
      </c>
      <c r="F5" s="4">
        <v>11</v>
      </c>
      <c r="G5" s="4">
        <v>5</v>
      </c>
      <c r="H5" s="4">
        <f t="shared" si="0"/>
        <v>16</v>
      </c>
    </row>
    <row r="6" spans="1:8" x14ac:dyDescent="0.3">
      <c r="A6" s="2">
        <v>5</v>
      </c>
      <c r="B6" s="2" t="s">
        <v>460</v>
      </c>
      <c r="C6" s="2" t="s">
        <v>461</v>
      </c>
      <c r="D6" s="2" t="s">
        <v>21</v>
      </c>
      <c r="E6" s="2">
        <v>13</v>
      </c>
      <c r="F6" s="2">
        <v>12</v>
      </c>
      <c r="G6" s="2">
        <v>3</v>
      </c>
      <c r="H6" s="2">
        <f t="shared" si="0"/>
        <v>15</v>
      </c>
    </row>
    <row r="7" spans="1:8" x14ac:dyDescent="0.3">
      <c r="A7" s="2">
        <v>6</v>
      </c>
      <c r="B7" s="2" t="s">
        <v>450</v>
      </c>
      <c r="C7" s="2" t="s">
        <v>462</v>
      </c>
      <c r="D7" s="2" t="s">
        <v>40</v>
      </c>
      <c r="E7" s="2">
        <v>11</v>
      </c>
      <c r="F7" s="2">
        <v>11</v>
      </c>
      <c r="G7" s="2"/>
      <c r="H7" s="2">
        <f t="shared" si="0"/>
        <v>11</v>
      </c>
    </row>
  </sheetData>
  <sortState xmlns:xlrd2="http://schemas.microsoft.com/office/spreadsheetml/2017/richdata2" ref="B2:H7">
    <sortCondition descending="1" ref="H2:H7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workbookViewId="0">
      <selection activeCell="A2" sqref="A2:H8"/>
    </sheetView>
  </sheetViews>
  <sheetFormatPr defaultRowHeight="14.4" x14ac:dyDescent="0.3"/>
  <cols>
    <col min="1" max="1" width="6" bestFit="1" customWidth="1"/>
    <col min="2" max="2" width="55.33203125" bestFit="1" customWidth="1"/>
    <col min="3" max="4" width="29.55468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463</v>
      </c>
      <c r="C2" s="4" t="s">
        <v>111</v>
      </c>
      <c r="D2" s="4" t="s">
        <v>111</v>
      </c>
      <c r="E2" s="4">
        <v>41</v>
      </c>
      <c r="F2" s="4">
        <v>39</v>
      </c>
      <c r="G2" s="4">
        <v>10</v>
      </c>
      <c r="H2" s="4">
        <f t="shared" ref="H2:H14" si="0">F2+G2</f>
        <v>49</v>
      </c>
    </row>
    <row r="3" spans="1:8" x14ac:dyDescent="0.3">
      <c r="A3" s="4">
        <v>2</v>
      </c>
      <c r="B3" s="4" t="s">
        <v>465</v>
      </c>
      <c r="C3" s="4" t="s">
        <v>29</v>
      </c>
      <c r="D3" s="4" t="s">
        <v>29</v>
      </c>
      <c r="E3" s="4">
        <v>28</v>
      </c>
      <c r="F3" s="4">
        <v>28</v>
      </c>
      <c r="G3" s="4">
        <v>7</v>
      </c>
      <c r="H3" s="4">
        <f t="shared" si="0"/>
        <v>35</v>
      </c>
    </row>
    <row r="4" spans="1:8" x14ac:dyDescent="0.3">
      <c r="A4" s="4">
        <v>3</v>
      </c>
      <c r="B4" s="4" t="s">
        <v>464</v>
      </c>
      <c r="C4" s="4" t="s">
        <v>106</v>
      </c>
      <c r="D4" s="4" t="s">
        <v>106</v>
      </c>
      <c r="E4" s="4">
        <v>32</v>
      </c>
      <c r="F4" s="4">
        <v>30</v>
      </c>
      <c r="G4" s="4">
        <v>4</v>
      </c>
      <c r="H4" s="4">
        <f t="shared" si="0"/>
        <v>34</v>
      </c>
    </row>
    <row r="5" spans="1:8" x14ac:dyDescent="0.3">
      <c r="A5" s="4">
        <v>4</v>
      </c>
      <c r="B5" s="4" t="s">
        <v>466</v>
      </c>
      <c r="C5" s="4" t="s">
        <v>32</v>
      </c>
      <c r="D5" s="4" t="s">
        <v>32</v>
      </c>
      <c r="E5" s="4">
        <v>26</v>
      </c>
      <c r="F5" s="4">
        <v>26</v>
      </c>
      <c r="G5" s="4">
        <v>7</v>
      </c>
      <c r="H5" s="4">
        <f t="shared" si="0"/>
        <v>33</v>
      </c>
    </row>
    <row r="6" spans="1:8" x14ac:dyDescent="0.3">
      <c r="A6" s="4">
        <v>5</v>
      </c>
      <c r="B6" s="4" t="s">
        <v>469</v>
      </c>
      <c r="C6" s="4" t="s">
        <v>35</v>
      </c>
      <c r="D6" s="4" t="s">
        <v>35</v>
      </c>
      <c r="E6" s="4">
        <v>13</v>
      </c>
      <c r="F6" s="4">
        <v>13</v>
      </c>
      <c r="G6" s="4">
        <v>3</v>
      </c>
      <c r="H6" s="4">
        <f t="shared" si="0"/>
        <v>16</v>
      </c>
    </row>
    <row r="7" spans="1:8" x14ac:dyDescent="0.3">
      <c r="A7" s="4">
        <v>6</v>
      </c>
      <c r="B7" s="4" t="s">
        <v>467</v>
      </c>
      <c r="C7" s="4" t="s">
        <v>26</v>
      </c>
      <c r="D7" s="4" t="s">
        <v>26</v>
      </c>
      <c r="E7" s="4">
        <v>15</v>
      </c>
      <c r="F7" s="4">
        <v>15</v>
      </c>
      <c r="G7" s="4"/>
      <c r="H7" s="4">
        <f t="shared" si="0"/>
        <v>15</v>
      </c>
    </row>
    <row r="8" spans="1:8" x14ac:dyDescent="0.3">
      <c r="A8" s="4">
        <v>7</v>
      </c>
      <c r="B8" s="4" t="s">
        <v>468</v>
      </c>
      <c r="C8" s="4" t="s">
        <v>26</v>
      </c>
      <c r="D8" s="4" t="s">
        <v>26</v>
      </c>
      <c r="E8" s="4">
        <v>13</v>
      </c>
      <c r="F8" s="4">
        <v>13</v>
      </c>
      <c r="G8" s="4">
        <v>1</v>
      </c>
      <c r="H8" s="4">
        <f t="shared" si="0"/>
        <v>14</v>
      </c>
    </row>
    <row r="9" spans="1:8" x14ac:dyDescent="0.3">
      <c r="A9" s="2">
        <v>8</v>
      </c>
      <c r="B9" s="2" t="s">
        <v>470</v>
      </c>
      <c r="C9" s="2" t="s">
        <v>40</v>
      </c>
      <c r="D9" s="2" t="s">
        <v>40</v>
      </c>
      <c r="E9" s="2">
        <v>11</v>
      </c>
      <c r="F9" s="2">
        <v>11</v>
      </c>
      <c r="G9" s="2"/>
      <c r="H9" s="2">
        <f t="shared" si="0"/>
        <v>11</v>
      </c>
    </row>
    <row r="10" spans="1:8" x14ac:dyDescent="0.3">
      <c r="A10" s="2">
        <v>9</v>
      </c>
      <c r="B10" s="2" t="s">
        <v>471</v>
      </c>
      <c r="C10" s="2" t="s">
        <v>21</v>
      </c>
      <c r="D10" s="2" t="s">
        <v>21</v>
      </c>
      <c r="E10" s="2">
        <v>6</v>
      </c>
      <c r="F10" s="2">
        <v>6</v>
      </c>
      <c r="G10" s="2">
        <v>2</v>
      </c>
      <c r="H10" s="2">
        <f t="shared" si="0"/>
        <v>8</v>
      </c>
    </row>
    <row r="11" spans="1:8" x14ac:dyDescent="0.3">
      <c r="A11" s="2">
        <v>10</v>
      </c>
      <c r="B11" s="2" t="s">
        <v>472</v>
      </c>
      <c r="C11" s="2" t="s">
        <v>160</v>
      </c>
      <c r="D11" s="2" t="s">
        <v>160</v>
      </c>
      <c r="E11" s="2">
        <v>5</v>
      </c>
      <c r="F11" s="2">
        <v>5</v>
      </c>
      <c r="G11" s="2"/>
      <c r="H11" s="2">
        <f t="shared" si="0"/>
        <v>5</v>
      </c>
    </row>
    <row r="12" spans="1:8" x14ac:dyDescent="0.3">
      <c r="A12" s="2">
        <v>11</v>
      </c>
      <c r="B12" s="2" t="s">
        <v>473</v>
      </c>
      <c r="C12" s="2" t="s">
        <v>40</v>
      </c>
      <c r="D12" s="2" t="s">
        <v>40</v>
      </c>
      <c r="E12" s="2">
        <v>2</v>
      </c>
      <c r="F12" s="2">
        <v>2</v>
      </c>
      <c r="G12" s="2"/>
      <c r="H12" s="2">
        <f t="shared" si="0"/>
        <v>2</v>
      </c>
    </row>
    <row r="13" spans="1:8" x14ac:dyDescent="0.3">
      <c r="A13" s="2">
        <v>11</v>
      </c>
      <c r="B13" s="2" t="s">
        <v>474</v>
      </c>
      <c r="C13" s="2" t="s">
        <v>314</v>
      </c>
      <c r="D13" s="2" t="s">
        <v>314</v>
      </c>
      <c r="E13" s="2">
        <v>2</v>
      </c>
      <c r="F13" s="2">
        <v>2</v>
      </c>
      <c r="G13" s="2"/>
      <c r="H13" s="2">
        <f t="shared" si="0"/>
        <v>2</v>
      </c>
    </row>
    <row r="14" spans="1:8" x14ac:dyDescent="0.3">
      <c r="A14" s="2">
        <v>13</v>
      </c>
      <c r="B14" s="2" t="s">
        <v>475</v>
      </c>
      <c r="C14" s="2" t="s">
        <v>11</v>
      </c>
      <c r="D14" s="2" t="s">
        <v>11</v>
      </c>
      <c r="E14" s="2">
        <v>0</v>
      </c>
      <c r="F14" s="2">
        <v>0</v>
      </c>
      <c r="G14" s="2"/>
      <c r="H14" s="2">
        <f t="shared" si="0"/>
        <v>0</v>
      </c>
    </row>
  </sheetData>
  <sortState xmlns:xlrd2="http://schemas.microsoft.com/office/spreadsheetml/2017/richdata2" ref="B2:H14">
    <sortCondition descending="1" ref="H2:H14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6"/>
  <sheetViews>
    <sheetView workbookViewId="0">
      <selection activeCell="A2" sqref="A2:H3"/>
    </sheetView>
  </sheetViews>
  <sheetFormatPr defaultRowHeight="14.4" x14ac:dyDescent="0.3"/>
  <cols>
    <col min="1" max="1" width="6" bestFit="1" customWidth="1"/>
    <col min="2" max="2" width="56.109375" bestFit="1" customWidth="1"/>
    <col min="3" max="4" width="25.441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476</v>
      </c>
      <c r="C2" s="4" t="s">
        <v>26</v>
      </c>
      <c r="D2" s="4" t="s">
        <v>26</v>
      </c>
      <c r="E2" s="4">
        <v>39</v>
      </c>
      <c r="F2" s="4">
        <v>36</v>
      </c>
      <c r="G2" s="4">
        <v>10</v>
      </c>
      <c r="H2" s="4">
        <f>F2+G2</f>
        <v>46</v>
      </c>
    </row>
    <row r="3" spans="1:8" x14ac:dyDescent="0.3">
      <c r="A3" s="4">
        <v>2</v>
      </c>
      <c r="B3" s="4" t="s">
        <v>477</v>
      </c>
      <c r="C3" s="4" t="s">
        <v>26</v>
      </c>
      <c r="D3" s="4" t="s">
        <v>26</v>
      </c>
      <c r="E3" s="4">
        <v>34</v>
      </c>
      <c r="F3" s="4">
        <v>33</v>
      </c>
      <c r="G3" s="4">
        <v>3</v>
      </c>
      <c r="H3" s="4">
        <f t="shared" ref="H3:H6" si="0">F3+G3</f>
        <v>36</v>
      </c>
    </row>
    <row r="4" spans="1:8" x14ac:dyDescent="0.3">
      <c r="A4" s="2">
        <v>3</v>
      </c>
      <c r="B4" s="2" t="s">
        <v>478</v>
      </c>
      <c r="C4" s="2" t="s">
        <v>40</v>
      </c>
      <c r="D4" s="2" t="s">
        <v>40</v>
      </c>
      <c r="E4" s="2">
        <v>33</v>
      </c>
      <c r="F4" s="2">
        <v>29</v>
      </c>
      <c r="G4" s="2">
        <v>4</v>
      </c>
      <c r="H4" s="2">
        <f t="shared" si="0"/>
        <v>33</v>
      </c>
    </row>
    <row r="5" spans="1:8" x14ac:dyDescent="0.3">
      <c r="A5" s="2">
        <v>4</v>
      </c>
      <c r="B5" s="2" t="s">
        <v>479</v>
      </c>
      <c r="C5" s="2" t="s">
        <v>21</v>
      </c>
      <c r="D5" s="2" t="s">
        <v>21</v>
      </c>
      <c r="E5" s="2">
        <v>22</v>
      </c>
      <c r="F5" s="2">
        <v>22</v>
      </c>
      <c r="G5" s="2">
        <v>7</v>
      </c>
      <c r="H5" s="2">
        <f t="shared" si="0"/>
        <v>29</v>
      </c>
    </row>
    <row r="6" spans="1:8" x14ac:dyDescent="0.3">
      <c r="A6" s="2">
        <v>5</v>
      </c>
      <c r="B6" s="2" t="s">
        <v>480</v>
      </c>
      <c r="C6" s="2" t="s">
        <v>8</v>
      </c>
      <c r="D6" s="2" t="s">
        <v>8</v>
      </c>
      <c r="E6" s="2">
        <v>22</v>
      </c>
      <c r="F6" s="2">
        <v>22</v>
      </c>
      <c r="G6" s="2">
        <v>5</v>
      </c>
      <c r="H6" s="2">
        <f t="shared" si="0"/>
        <v>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41.44140625" bestFit="1" customWidth="1"/>
    <col min="3" max="4" width="21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481</v>
      </c>
      <c r="C2" s="4" t="s">
        <v>11</v>
      </c>
      <c r="D2" s="4" t="s">
        <v>11</v>
      </c>
      <c r="E2" s="4">
        <v>51</v>
      </c>
      <c r="F2" s="4">
        <v>44</v>
      </c>
      <c r="G2" s="4">
        <v>10</v>
      </c>
      <c r="H2" s="4">
        <v>54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6"/>
  <sheetViews>
    <sheetView workbookViewId="0">
      <selection activeCell="A2" sqref="A2:H3"/>
    </sheetView>
  </sheetViews>
  <sheetFormatPr defaultRowHeight="14.4" x14ac:dyDescent="0.3"/>
  <cols>
    <col min="1" max="1" width="6" bestFit="1" customWidth="1"/>
    <col min="2" max="2" width="56.5546875" bestFit="1" customWidth="1"/>
    <col min="3" max="4" width="26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494</v>
      </c>
    </row>
    <row r="2" spans="1:8" x14ac:dyDescent="0.3">
      <c r="A2" s="4">
        <v>1</v>
      </c>
      <c r="B2" s="4" t="s">
        <v>483</v>
      </c>
      <c r="C2" s="4" t="s">
        <v>26</v>
      </c>
      <c r="D2" s="4" t="s">
        <v>26</v>
      </c>
      <c r="E2" s="4">
        <v>35</v>
      </c>
      <c r="F2" s="4">
        <v>35</v>
      </c>
      <c r="G2" s="4">
        <v>10</v>
      </c>
      <c r="H2" s="4">
        <f>F2+G2</f>
        <v>45</v>
      </c>
    </row>
    <row r="3" spans="1:8" x14ac:dyDescent="0.3">
      <c r="A3" s="4">
        <v>2</v>
      </c>
      <c r="B3" s="4" t="s">
        <v>482</v>
      </c>
      <c r="C3" s="4" t="s">
        <v>40</v>
      </c>
      <c r="D3" s="4" t="s">
        <v>40</v>
      </c>
      <c r="E3" s="4">
        <v>47</v>
      </c>
      <c r="F3" s="4">
        <v>38</v>
      </c>
      <c r="G3" s="4">
        <v>5</v>
      </c>
      <c r="H3" s="4">
        <f>F3+G3</f>
        <v>43</v>
      </c>
    </row>
    <row r="4" spans="1:8" x14ac:dyDescent="0.3">
      <c r="A4" s="2">
        <v>3</v>
      </c>
      <c r="B4" s="2" t="s">
        <v>484</v>
      </c>
      <c r="C4" s="2" t="s">
        <v>35</v>
      </c>
      <c r="D4" s="2" t="s">
        <v>35</v>
      </c>
      <c r="E4" s="2">
        <v>25</v>
      </c>
      <c r="F4" s="2">
        <v>25</v>
      </c>
      <c r="G4" s="2">
        <v>4</v>
      </c>
      <c r="H4" s="2">
        <f>F4+G4</f>
        <v>29</v>
      </c>
    </row>
    <row r="5" spans="1:8" x14ac:dyDescent="0.3">
      <c r="A5" s="2">
        <v>4</v>
      </c>
      <c r="B5" s="2" t="s">
        <v>485</v>
      </c>
      <c r="C5" s="2" t="s">
        <v>21</v>
      </c>
      <c r="D5" s="2" t="s">
        <v>21</v>
      </c>
      <c r="E5" s="2">
        <v>20</v>
      </c>
      <c r="F5" s="2">
        <v>20</v>
      </c>
      <c r="G5" s="2">
        <v>7</v>
      </c>
      <c r="H5" s="2">
        <f>F5+G5</f>
        <v>27</v>
      </c>
    </row>
    <row r="6" spans="1:8" x14ac:dyDescent="0.3">
      <c r="A6" s="2">
        <v>5</v>
      </c>
      <c r="B6" s="2" t="s">
        <v>486</v>
      </c>
      <c r="C6" s="2" t="s">
        <v>8</v>
      </c>
      <c r="D6" s="2" t="s">
        <v>8</v>
      </c>
      <c r="E6" s="2">
        <v>12</v>
      </c>
      <c r="F6" s="2">
        <v>12</v>
      </c>
      <c r="G6" s="2">
        <v>3</v>
      </c>
      <c r="H6" s="2">
        <f>F6+G6</f>
        <v>15</v>
      </c>
    </row>
  </sheetData>
  <sortState xmlns:xlrd2="http://schemas.microsoft.com/office/spreadsheetml/2017/richdata2" ref="B2:H6">
    <sortCondition descending="1" ref="H2:H6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41" bestFit="1" customWidth="1"/>
    <col min="3" max="4" width="21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487</v>
      </c>
      <c r="C2" s="4" t="s">
        <v>11</v>
      </c>
      <c r="D2" s="4" t="s">
        <v>11</v>
      </c>
      <c r="E2" s="4">
        <v>35</v>
      </c>
      <c r="F2" s="4">
        <v>33</v>
      </c>
      <c r="G2" s="4">
        <v>10</v>
      </c>
      <c r="H2" s="4">
        <v>43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2"/>
  <sheetViews>
    <sheetView workbookViewId="0">
      <selection activeCell="A2" sqref="A2:F2"/>
    </sheetView>
  </sheetViews>
  <sheetFormatPr defaultRowHeight="14.4" x14ac:dyDescent="0.3"/>
  <cols>
    <col min="1" max="1" width="6" bestFit="1" customWidth="1"/>
    <col min="2" max="2" width="53.6640625" bestFit="1" customWidth="1"/>
    <col min="3" max="4" width="14.33203125" bestFit="1" customWidth="1"/>
    <col min="5" max="5" width="6.6640625" bestFit="1" customWidth="1"/>
    <col min="6" max="6" width="13.109375" bestFit="1" customWidth="1"/>
  </cols>
  <sheetData>
    <row r="1" spans="1:6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</row>
    <row r="2" spans="1:6" x14ac:dyDescent="0.3">
      <c r="A2" s="4">
        <v>1</v>
      </c>
      <c r="B2" s="4" t="s">
        <v>488</v>
      </c>
      <c r="C2" s="4" t="s">
        <v>26</v>
      </c>
      <c r="D2" s="4" t="s">
        <v>26</v>
      </c>
      <c r="E2" s="4">
        <v>10</v>
      </c>
      <c r="F2" s="4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workbookViewId="0">
      <selection activeCell="D15" sqref="D15"/>
    </sheetView>
  </sheetViews>
  <sheetFormatPr defaultRowHeight="14.4" x14ac:dyDescent="0.3"/>
  <cols>
    <col min="1" max="1" width="6" bestFit="1" customWidth="1"/>
    <col min="2" max="2" width="19.5546875" bestFit="1" customWidth="1"/>
    <col min="3" max="3" width="24.44140625" bestFit="1" customWidth="1"/>
    <col min="4" max="4" width="28.6640625" bestFit="1" customWidth="1"/>
    <col min="5" max="5" width="6.6640625" bestFit="1" customWidth="1"/>
    <col min="6" max="6" width="10.109375" customWidth="1"/>
    <col min="7" max="7" width="4.88671875" bestFit="1" customWidth="1"/>
    <col min="8" max="8" width="3.33203125" bestFit="1" customWidth="1"/>
  </cols>
  <sheetData>
    <row r="1" spans="1:9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9" x14ac:dyDescent="0.3">
      <c r="A2" s="4">
        <v>1</v>
      </c>
      <c r="B2" s="4" t="s">
        <v>56</v>
      </c>
      <c r="C2" s="4" t="s">
        <v>57</v>
      </c>
      <c r="D2" s="4" t="s">
        <v>26</v>
      </c>
      <c r="E2" s="4">
        <v>84</v>
      </c>
      <c r="F2" s="4">
        <v>84</v>
      </c>
      <c r="G2" s="4"/>
      <c r="H2" s="4">
        <f t="shared" ref="H2:H14" si="0">F2+G2</f>
        <v>84</v>
      </c>
    </row>
    <row r="3" spans="1:9" x14ac:dyDescent="0.3">
      <c r="A3" s="4">
        <v>2</v>
      </c>
      <c r="B3" s="4" t="s">
        <v>24</v>
      </c>
      <c r="C3" s="4" t="s">
        <v>58</v>
      </c>
      <c r="D3" s="4" t="s">
        <v>26</v>
      </c>
      <c r="E3" s="4">
        <v>70</v>
      </c>
      <c r="F3" s="4">
        <v>70</v>
      </c>
      <c r="G3" s="4"/>
      <c r="H3" s="4">
        <f t="shared" si="0"/>
        <v>70</v>
      </c>
    </row>
    <row r="4" spans="1:9" x14ac:dyDescent="0.3">
      <c r="A4" s="4">
        <v>3</v>
      </c>
      <c r="B4" s="4" t="s">
        <v>59</v>
      </c>
      <c r="C4" s="4" t="s">
        <v>60</v>
      </c>
      <c r="D4" s="4" t="s">
        <v>8</v>
      </c>
      <c r="E4" s="4">
        <v>56</v>
      </c>
      <c r="F4" s="4">
        <v>56</v>
      </c>
      <c r="G4" s="4">
        <v>14</v>
      </c>
      <c r="H4" s="4">
        <f t="shared" si="0"/>
        <v>70</v>
      </c>
    </row>
    <row r="5" spans="1:9" x14ac:dyDescent="0.3">
      <c r="A5" s="4">
        <v>4</v>
      </c>
      <c r="B5" s="4" t="s">
        <v>61</v>
      </c>
      <c r="C5" s="4" t="s">
        <v>62</v>
      </c>
      <c r="D5" s="4" t="s">
        <v>11</v>
      </c>
      <c r="E5" s="4">
        <v>56</v>
      </c>
      <c r="F5" s="4">
        <v>56</v>
      </c>
      <c r="G5" s="4"/>
      <c r="H5" s="4">
        <f t="shared" si="0"/>
        <v>56</v>
      </c>
    </row>
    <row r="6" spans="1:9" x14ac:dyDescent="0.3">
      <c r="A6" s="4">
        <v>5</v>
      </c>
      <c r="B6" s="4" t="s">
        <v>49</v>
      </c>
      <c r="C6" s="4" t="s">
        <v>63</v>
      </c>
      <c r="D6" s="4" t="s">
        <v>40</v>
      </c>
      <c r="E6" s="4">
        <v>42</v>
      </c>
      <c r="F6" s="4">
        <v>42</v>
      </c>
      <c r="G6" s="4"/>
      <c r="H6" s="4">
        <f t="shared" si="0"/>
        <v>42</v>
      </c>
    </row>
    <row r="7" spans="1:9" x14ac:dyDescent="0.3">
      <c r="A7" s="4">
        <v>6</v>
      </c>
      <c r="B7" s="4" t="s">
        <v>66</v>
      </c>
      <c r="C7" s="4" t="s">
        <v>67</v>
      </c>
      <c r="D7" s="4" t="s">
        <v>35</v>
      </c>
      <c r="E7" s="4">
        <v>28</v>
      </c>
      <c r="F7" s="4">
        <v>28</v>
      </c>
      <c r="G7" s="4"/>
      <c r="H7" s="4">
        <f>F7+G7</f>
        <v>28</v>
      </c>
      <c r="I7" t="s">
        <v>498</v>
      </c>
    </row>
    <row r="8" spans="1:9" x14ac:dyDescent="0.3">
      <c r="A8" s="2">
        <v>6</v>
      </c>
      <c r="B8" s="2" t="s">
        <v>64</v>
      </c>
      <c r="C8" s="2" t="s">
        <v>65</v>
      </c>
      <c r="D8" s="2" t="s">
        <v>32</v>
      </c>
      <c r="E8" s="2">
        <v>28</v>
      </c>
      <c r="F8" s="2">
        <v>28</v>
      </c>
      <c r="G8" s="2"/>
      <c r="H8" s="2">
        <f t="shared" si="0"/>
        <v>28</v>
      </c>
      <c r="I8" t="s">
        <v>497</v>
      </c>
    </row>
    <row r="9" spans="1:9" x14ac:dyDescent="0.3">
      <c r="A9" s="2">
        <v>6</v>
      </c>
      <c r="B9" s="2" t="s">
        <v>68</v>
      </c>
      <c r="C9" s="2" t="s">
        <v>69</v>
      </c>
      <c r="D9" s="2" t="s">
        <v>32</v>
      </c>
      <c r="E9" s="2">
        <v>28</v>
      </c>
      <c r="F9" s="2">
        <v>28</v>
      </c>
      <c r="G9" s="2"/>
      <c r="H9" s="2">
        <f t="shared" si="0"/>
        <v>28</v>
      </c>
      <c r="I9" t="s">
        <v>499</v>
      </c>
    </row>
    <row r="10" spans="1:9" x14ac:dyDescent="0.3">
      <c r="A10" s="2">
        <v>9</v>
      </c>
      <c r="B10" s="2" t="s">
        <v>70</v>
      </c>
      <c r="C10" s="2" t="s">
        <v>71</v>
      </c>
      <c r="D10" s="2" t="s">
        <v>72</v>
      </c>
      <c r="E10" s="2">
        <v>14</v>
      </c>
      <c r="F10" s="2">
        <v>14</v>
      </c>
      <c r="G10" s="2"/>
      <c r="H10" s="2">
        <f t="shared" si="0"/>
        <v>14</v>
      </c>
    </row>
    <row r="11" spans="1:9" x14ac:dyDescent="0.3">
      <c r="A11" s="2">
        <v>10</v>
      </c>
      <c r="B11" s="2" t="s">
        <v>73</v>
      </c>
      <c r="C11" s="2" t="s">
        <v>74</v>
      </c>
      <c r="D11" s="2" t="s">
        <v>29</v>
      </c>
      <c r="E11" s="2">
        <v>0</v>
      </c>
      <c r="F11" s="2">
        <v>0</v>
      </c>
      <c r="G11" s="2"/>
      <c r="H11" s="2">
        <f t="shared" si="0"/>
        <v>0</v>
      </c>
    </row>
    <row r="12" spans="1:9" x14ac:dyDescent="0.3">
      <c r="A12" s="2">
        <v>10</v>
      </c>
      <c r="B12" s="2" t="s">
        <v>75</v>
      </c>
      <c r="C12" s="2" t="s">
        <v>76</v>
      </c>
      <c r="D12" s="2" t="s">
        <v>77</v>
      </c>
      <c r="E12" s="2">
        <v>0</v>
      </c>
      <c r="F12" s="2">
        <v>0</v>
      </c>
      <c r="G12" s="2"/>
      <c r="H12" s="2">
        <f t="shared" si="0"/>
        <v>0</v>
      </c>
    </row>
    <row r="13" spans="1:9" x14ac:dyDescent="0.3">
      <c r="A13" s="2">
        <v>10</v>
      </c>
      <c r="B13" s="2" t="s">
        <v>78</v>
      </c>
      <c r="C13" s="2" t="s">
        <v>79</v>
      </c>
      <c r="D13" s="2" t="s">
        <v>8</v>
      </c>
      <c r="E13" s="2">
        <v>0</v>
      </c>
      <c r="F13" s="2">
        <v>0</v>
      </c>
      <c r="G13" s="2"/>
      <c r="H13" s="2">
        <f t="shared" si="0"/>
        <v>0</v>
      </c>
    </row>
    <row r="14" spans="1:9" x14ac:dyDescent="0.3">
      <c r="A14" s="2">
        <v>10</v>
      </c>
      <c r="B14" s="2" t="s">
        <v>80</v>
      </c>
      <c r="C14" s="2" t="s">
        <v>81</v>
      </c>
      <c r="D14" s="2" t="s">
        <v>35</v>
      </c>
      <c r="E14" s="2">
        <v>0</v>
      </c>
      <c r="F14" s="2">
        <v>0</v>
      </c>
      <c r="G14" s="2"/>
      <c r="H14" s="2">
        <f t="shared" si="0"/>
        <v>0</v>
      </c>
    </row>
  </sheetData>
  <sortState xmlns:xlrd2="http://schemas.microsoft.com/office/spreadsheetml/2017/richdata2" ref="B2:H14">
    <sortCondition descending="1" ref="H2:H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workbookViewId="0">
      <selection activeCell="A2" sqref="A2:H16"/>
    </sheetView>
  </sheetViews>
  <sheetFormatPr defaultRowHeight="14.4" x14ac:dyDescent="0.3"/>
  <cols>
    <col min="1" max="1" width="6" bestFit="1" customWidth="1"/>
    <col min="2" max="2" width="25.5546875" bestFit="1" customWidth="1"/>
    <col min="3" max="3" width="37.33203125" bestFit="1" customWidth="1"/>
    <col min="4" max="4" width="29.5546875" bestFit="1" customWidth="1"/>
    <col min="5" max="5" width="6.6640625" bestFit="1" customWidth="1"/>
    <col min="6" max="6" width="9.8867187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489</v>
      </c>
      <c r="D1" s="1" t="s">
        <v>3</v>
      </c>
      <c r="E1" s="1" t="s">
        <v>4</v>
      </c>
      <c r="F1" s="1" t="s">
        <v>5</v>
      </c>
      <c r="G1" s="1" t="s">
        <v>492</v>
      </c>
      <c r="H1" s="1" t="s">
        <v>493</v>
      </c>
    </row>
    <row r="2" spans="1:8" x14ac:dyDescent="0.3">
      <c r="A2" s="4">
        <v>1</v>
      </c>
      <c r="B2" s="4" t="s">
        <v>56</v>
      </c>
      <c r="C2" s="4" t="s">
        <v>82</v>
      </c>
      <c r="D2" s="4" t="s">
        <v>26</v>
      </c>
      <c r="E2" s="4">
        <v>84</v>
      </c>
      <c r="F2" s="4">
        <v>84</v>
      </c>
      <c r="G2" s="4">
        <v>14</v>
      </c>
      <c r="H2" s="4">
        <f t="shared" ref="H2:H49" si="0">F2+G2</f>
        <v>98</v>
      </c>
    </row>
    <row r="3" spans="1:8" x14ac:dyDescent="0.3">
      <c r="A3" s="4">
        <v>1</v>
      </c>
      <c r="B3" s="4" t="s">
        <v>83</v>
      </c>
      <c r="C3" s="4" t="s">
        <v>84</v>
      </c>
      <c r="D3" s="4" t="s">
        <v>40</v>
      </c>
      <c r="E3" s="4">
        <v>84</v>
      </c>
      <c r="F3" s="4">
        <v>84</v>
      </c>
      <c r="G3" s="4">
        <v>14</v>
      </c>
      <c r="H3" s="4">
        <f t="shared" si="0"/>
        <v>98</v>
      </c>
    </row>
    <row r="4" spans="1:8" x14ac:dyDescent="0.3">
      <c r="A4" s="4">
        <v>3</v>
      </c>
      <c r="B4" s="4" t="s">
        <v>85</v>
      </c>
      <c r="C4" s="4" t="s">
        <v>86</v>
      </c>
      <c r="D4" s="4" t="s">
        <v>32</v>
      </c>
      <c r="E4" s="4">
        <v>70</v>
      </c>
      <c r="F4" s="4">
        <v>70</v>
      </c>
      <c r="G4" s="4">
        <v>14</v>
      </c>
      <c r="H4" s="4">
        <f t="shared" si="0"/>
        <v>84</v>
      </c>
    </row>
    <row r="5" spans="1:8" x14ac:dyDescent="0.3">
      <c r="A5" s="4">
        <v>4</v>
      </c>
      <c r="B5" s="4" t="s">
        <v>87</v>
      </c>
      <c r="C5" s="4" t="s">
        <v>88</v>
      </c>
      <c r="D5" s="4" t="s">
        <v>16</v>
      </c>
      <c r="E5" s="4">
        <v>70</v>
      </c>
      <c r="F5" s="4">
        <v>70</v>
      </c>
      <c r="G5" s="4"/>
      <c r="H5" s="4">
        <f t="shared" si="0"/>
        <v>70</v>
      </c>
    </row>
    <row r="6" spans="1:8" x14ac:dyDescent="0.3">
      <c r="A6" s="4">
        <v>5</v>
      </c>
      <c r="B6" s="4" t="s">
        <v>89</v>
      </c>
      <c r="C6" s="4" t="s">
        <v>90</v>
      </c>
      <c r="D6" s="4" t="s">
        <v>21</v>
      </c>
      <c r="E6" s="4">
        <v>56</v>
      </c>
      <c r="F6" s="4">
        <v>56</v>
      </c>
      <c r="G6" s="4">
        <v>14</v>
      </c>
      <c r="H6" s="4">
        <f t="shared" si="0"/>
        <v>70</v>
      </c>
    </row>
    <row r="7" spans="1:8" x14ac:dyDescent="0.3">
      <c r="A7" s="4">
        <v>5</v>
      </c>
      <c r="B7" s="4" t="s">
        <v>91</v>
      </c>
      <c r="C7" s="4" t="s">
        <v>92</v>
      </c>
      <c r="D7" s="4" t="s">
        <v>8</v>
      </c>
      <c r="E7" s="4">
        <v>56</v>
      </c>
      <c r="F7" s="4">
        <v>56</v>
      </c>
      <c r="G7" s="4">
        <v>14</v>
      </c>
      <c r="H7" s="4">
        <f t="shared" si="0"/>
        <v>70</v>
      </c>
    </row>
    <row r="8" spans="1:8" x14ac:dyDescent="0.3">
      <c r="A8" s="4">
        <v>5</v>
      </c>
      <c r="B8" s="4" t="s">
        <v>94</v>
      </c>
      <c r="C8" s="4" t="s">
        <v>95</v>
      </c>
      <c r="D8" s="4" t="s">
        <v>11</v>
      </c>
      <c r="E8" s="4">
        <v>56</v>
      </c>
      <c r="F8" s="4">
        <v>56</v>
      </c>
      <c r="G8" s="4">
        <v>14</v>
      </c>
      <c r="H8" s="4">
        <f t="shared" si="0"/>
        <v>70</v>
      </c>
    </row>
    <row r="9" spans="1:8" x14ac:dyDescent="0.3">
      <c r="A9" s="4">
        <v>8</v>
      </c>
      <c r="B9" s="4" t="s">
        <v>17</v>
      </c>
      <c r="C9" s="4" t="s">
        <v>93</v>
      </c>
      <c r="D9" s="4" t="s">
        <v>11</v>
      </c>
      <c r="E9" s="4">
        <v>56</v>
      </c>
      <c r="F9" s="4">
        <v>56</v>
      </c>
      <c r="G9" s="4"/>
      <c r="H9" s="4">
        <f t="shared" si="0"/>
        <v>56</v>
      </c>
    </row>
    <row r="10" spans="1:8" x14ac:dyDescent="0.3">
      <c r="A10" s="4">
        <v>9</v>
      </c>
      <c r="B10" s="4" t="s">
        <v>6</v>
      </c>
      <c r="C10" s="4" t="s">
        <v>99</v>
      </c>
      <c r="D10" s="4" t="s">
        <v>8</v>
      </c>
      <c r="E10" s="4">
        <v>42</v>
      </c>
      <c r="F10" s="4">
        <v>42</v>
      </c>
      <c r="G10" s="4">
        <v>14</v>
      </c>
      <c r="H10" s="4">
        <f t="shared" si="0"/>
        <v>56</v>
      </c>
    </row>
    <row r="11" spans="1:8" x14ac:dyDescent="0.3">
      <c r="A11" s="4">
        <v>9</v>
      </c>
      <c r="B11" s="4" t="s">
        <v>27</v>
      </c>
      <c r="C11" s="4" t="s">
        <v>98</v>
      </c>
      <c r="D11" s="4" t="s">
        <v>29</v>
      </c>
      <c r="E11" s="4">
        <v>42</v>
      </c>
      <c r="F11" s="4">
        <v>42</v>
      </c>
      <c r="G11" s="4">
        <v>14</v>
      </c>
      <c r="H11" s="4">
        <f t="shared" si="0"/>
        <v>56</v>
      </c>
    </row>
    <row r="12" spans="1:8" x14ac:dyDescent="0.3">
      <c r="A12" s="4">
        <v>11</v>
      </c>
      <c r="B12" s="4" t="s">
        <v>104</v>
      </c>
      <c r="C12" s="4" t="s">
        <v>105</v>
      </c>
      <c r="D12" s="4" t="s">
        <v>106</v>
      </c>
      <c r="E12" s="4">
        <v>42</v>
      </c>
      <c r="F12" s="4">
        <v>42</v>
      </c>
      <c r="G12" s="4"/>
      <c r="H12" s="4">
        <f t="shared" si="0"/>
        <v>42</v>
      </c>
    </row>
    <row r="13" spans="1:8" x14ac:dyDescent="0.3">
      <c r="A13" s="4">
        <v>11</v>
      </c>
      <c r="B13" s="4" t="s">
        <v>100</v>
      </c>
      <c r="C13" s="4" t="s">
        <v>101</v>
      </c>
      <c r="D13" s="4" t="s">
        <v>21</v>
      </c>
      <c r="E13" s="4">
        <v>42</v>
      </c>
      <c r="F13" s="4">
        <v>42</v>
      </c>
      <c r="G13" s="4"/>
      <c r="H13" s="4">
        <f t="shared" si="0"/>
        <v>42</v>
      </c>
    </row>
    <row r="14" spans="1:8" x14ac:dyDescent="0.3">
      <c r="A14" s="4">
        <v>11</v>
      </c>
      <c r="B14" s="4" t="s">
        <v>96</v>
      </c>
      <c r="C14" s="4" t="s">
        <v>97</v>
      </c>
      <c r="D14" s="4" t="s">
        <v>21</v>
      </c>
      <c r="E14" s="4">
        <v>42</v>
      </c>
      <c r="F14" s="4">
        <v>42</v>
      </c>
      <c r="G14" s="4"/>
      <c r="H14" s="4">
        <f t="shared" si="0"/>
        <v>42</v>
      </c>
    </row>
    <row r="15" spans="1:8" x14ac:dyDescent="0.3">
      <c r="A15" s="4">
        <v>11</v>
      </c>
      <c r="B15" s="4" t="s">
        <v>107</v>
      </c>
      <c r="C15" s="4" t="s">
        <v>108</v>
      </c>
      <c r="D15" s="4" t="s">
        <v>11</v>
      </c>
      <c r="E15" s="4">
        <v>42</v>
      </c>
      <c r="F15" s="4">
        <v>42</v>
      </c>
      <c r="G15" s="4"/>
      <c r="H15" s="4">
        <f t="shared" si="0"/>
        <v>42</v>
      </c>
    </row>
    <row r="16" spans="1:8" x14ac:dyDescent="0.3">
      <c r="A16" s="4">
        <v>11</v>
      </c>
      <c r="B16" s="4" t="s">
        <v>102</v>
      </c>
      <c r="C16" s="4" t="s">
        <v>103</v>
      </c>
      <c r="D16" s="4" t="s">
        <v>11</v>
      </c>
      <c r="E16" s="4">
        <v>42</v>
      </c>
      <c r="F16" s="4">
        <v>42</v>
      </c>
      <c r="G16" s="4"/>
      <c r="H16" s="4">
        <f t="shared" si="0"/>
        <v>42</v>
      </c>
    </row>
    <row r="17" spans="1:8" x14ac:dyDescent="0.3">
      <c r="A17" s="2">
        <v>16</v>
      </c>
      <c r="B17" s="2" t="s">
        <v>123</v>
      </c>
      <c r="C17" s="2" t="s">
        <v>124</v>
      </c>
      <c r="D17" s="2" t="s">
        <v>72</v>
      </c>
      <c r="E17" s="2">
        <v>28</v>
      </c>
      <c r="F17" s="2">
        <v>28</v>
      </c>
      <c r="G17" s="2">
        <v>14</v>
      </c>
      <c r="H17" s="2">
        <f t="shared" si="0"/>
        <v>42</v>
      </c>
    </row>
    <row r="18" spans="1:8" x14ac:dyDescent="0.3">
      <c r="A18" s="2">
        <v>16</v>
      </c>
      <c r="B18" s="2" t="s">
        <v>114</v>
      </c>
      <c r="C18" s="2" t="s">
        <v>115</v>
      </c>
      <c r="D18" s="2" t="s">
        <v>40</v>
      </c>
      <c r="E18" s="2">
        <v>28</v>
      </c>
      <c r="F18" s="2">
        <v>28</v>
      </c>
      <c r="G18" s="2">
        <v>14</v>
      </c>
      <c r="H18" s="2">
        <f t="shared" si="0"/>
        <v>42</v>
      </c>
    </row>
    <row r="19" spans="1:8" x14ac:dyDescent="0.3">
      <c r="A19" s="2">
        <v>18</v>
      </c>
      <c r="B19" s="2" t="s">
        <v>112</v>
      </c>
      <c r="C19" s="2" t="s">
        <v>113</v>
      </c>
      <c r="D19" s="2" t="s">
        <v>35</v>
      </c>
      <c r="E19" s="2">
        <v>28</v>
      </c>
      <c r="F19" s="2">
        <v>28</v>
      </c>
      <c r="G19" s="2"/>
      <c r="H19" s="2">
        <f t="shared" si="0"/>
        <v>28</v>
      </c>
    </row>
    <row r="20" spans="1:8" x14ac:dyDescent="0.3">
      <c r="A20" s="2">
        <v>18</v>
      </c>
      <c r="B20" s="2" t="s">
        <v>119</v>
      </c>
      <c r="C20" s="2" t="s">
        <v>120</v>
      </c>
      <c r="D20" s="2" t="s">
        <v>16</v>
      </c>
      <c r="E20" s="2">
        <v>28</v>
      </c>
      <c r="F20" s="2">
        <v>28</v>
      </c>
      <c r="G20" s="2"/>
      <c r="H20" s="2">
        <f t="shared" si="0"/>
        <v>28</v>
      </c>
    </row>
    <row r="21" spans="1:8" x14ac:dyDescent="0.3">
      <c r="A21" s="2">
        <v>18</v>
      </c>
      <c r="B21" s="2" t="s">
        <v>96</v>
      </c>
      <c r="C21" s="2" t="s">
        <v>116</v>
      </c>
      <c r="D21" s="2" t="s">
        <v>21</v>
      </c>
      <c r="E21" s="2">
        <v>28</v>
      </c>
      <c r="F21" s="2">
        <v>28</v>
      </c>
      <c r="G21" s="2"/>
      <c r="H21" s="2">
        <f t="shared" si="0"/>
        <v>28</v>
      </c>
    </row>
    <row r="22" spans="1:8" x14ac:dyDescent="0.3">
      <c r="A22" s="2">
        <v>18</v>
      </c>
      <c r="B22" s="2" t="s">
        <v>121</v>
      </c>
      <c r="C22" s="2" t="s">
        <v>122</v>
      </c>
      <c r="D22" s="2" t="s">
        <v>11</v>
      </c>
      <c r="E22" s="2">
        <v>28</v>
      </c>
      <c r="F22" s="2">
        <v>28</v>
      </c>
      <c r="G22" s="2"/>
      <c r="H22" s="2">
        <f t="shared" si="0"/>
        <v>28</v>
      </c>
    </row>
    <row r="23" spans="1:8" x14ac:dyDescent="0.3">
      <c r="A23" s="2">
        <v>18</v>
      </c>
      <c r="B23" s="2" t="s">
        <v>109</v>
      </c>
      <c r="C23" s="2" t="s">
        <v>110</v>
      </c>
      <c r="D23" s="2" t="s">
        <v>111</v>
      </c>
      <c r="E23" s="2">
        <v>28</v>
      </c>
      <c r="F23" s="2">
        <v>28</v>
      </c>
      <c r="G23" s="2"/>
      <c r="H23" s="2">
        <f t="shared" si="0"/>
        <v>28</v>
      </c>
    </row>
    <row r="24" spans="1:8" x14ac:dyDescent="0.3">
      <c r="A24" s="2">
        <v>18</v>
      </c>
      <c r="B24" s="2" t="s">
        <v>117</v>
      </c>
      <c r="C24" s="2" t="s">
        <v>118</v>
      </c>
      <c r="D24" s="2" t="s">
        <v>111</v>
      </c>
      <c r="E24" s="2">
        <v>28</v>
      </c>
      <c r="F24" s="2">
        <v>28</v>
      </c>
      <c r="G24" s="2"/>
      <c r="H24" s="2">
        <f t="shared" si="0"/>
        <v>28</v>
      </c>
    </row>
    <row r="25" spans="1:8" x14ac:dyDescent="0.3">
      <c r="A25" s="2">
        <v>24</v>
      </c>
      <c r="B25" s="2" t="s">
        <v>143</v>
      </c>
      <c r="C25" s="2" t="s">
        <v>144</v>
      </c>
      <c r="D25" s="2" t="s">
        <v>11</v>
      </c>
      <c r="E25" s="2">
        <v>14</v>
      </c>
      <c r="F25" s="2">
        <v>14</v>
      </c>
      <c r="G25" s="2">
        <v>14</v>
      </c>
      <c r="H25" s="2">
        <f t="shared" si="0"/>
        <v>28</v>
      </c>
    </row>
    <row r="26" spans="1:8" x14ac:dyDescent="0.3">
      <c r="A26" s="2">
        <v>24</v>
      </c>
      <c r="B26" s="2" t="s">
        <v>134</v>
      </c>
      <c r="C26" s="2" t="s">
        <v>135</v>
      </c>
      <c r="D26" s="2" t="s">
        <v>8</v>
      </c>
      <c r="E26" s="2">
        <v>14</v>
      </c>
      <c r="F26" s="2">
        <v>14</v>
      </c>
      <c r="G26" s="2">
        <v>14</v>
      </c>
      <c r="H26" s="2">
        <f t="shared" si="0"/>
        <v>28</v>
      </c>
    </row>
    <row r="27" spans="1:8" x14ac:dyDescent="0.3">
      <c r="A27" s="2">
        <v>24</v>
      </c>
      <c r="B27" s="2" t="s">
        <v>145</v>
      </c>
      <c r="C27" s="2" t="s">
        <v>146</v>
      </c>
      <c r="D27" s="2" t="s">
        <v>106</v>
      </c>
      <c r="E27" s="2">
        <v>14</v>
      </c>
      <c r="F27" s="2">
        <v>14</v>
      </c>
      <c r="G27" s="2">
        <v>14</v>
      </c>
      <c r="H27" s="2">
        <f t="shared" si="0"/>
        <v>28</v>
      </c>
    </row>
    <row r="28" spans="1:8" x14ac:dyDescent="0.3">
      <c r="A28" s="2">
        <v>24</v>
      </c>
      <c r="B28" s="2" t="s">
        <v>141</v>
      </c>
      <c r="C28" s="2" t="s">
        <v>142</v>
      </c>
      <c r="D28" s="2" t="s">
        <v>11</v>
      </c>
      <c r="E28" s="2">
        <v>14</v>
      </c>
      <c r="F28" s="2">
        <v>14</v>
      </c>
      <c r="G28" s="2">
        <v>14</v>
      </c>
      <c r="H28" s="2">
        <f t="shared" si="0"/>
        <v>28</v>
      </c>
    </row>
    <row r="29" spans="1:8" x14ac:dyDescent="0.3">
      <c r="A29" s="2">
        <v>28</v>
      </c>
      <c r="B29" s="2" t="s">
        <v>127</v>
      </c>
      <c r="C29" s="2" t="s">
        <v>128</v>
      </c>
      <c r="D29" s="2" t="s">
        <v>35</v>
      </c>
      <c r="E29" s="2">
        <v>14</v>
      </c>
      <c r="F29" s="2">
        <v>14</v>
      </c>
      <c r="G29" s="2"/>
      <c r="H29" s="2">
        <f t="shared" si="0"/>
        <v>14</v>
      </c>
    </row>
    <row r="30" spans="1:8" x14ac:dyDescent="0.3">
      <c r="A30" s="2">
        <v>28</v>
      </c>
      <c r="B30" s="2" t="s">
        <v>64</v>
      </c>
      <c r="C30" s="2" t="s">
        <v>133</v>
      </c>
      <c r="D30" s="2" t="s">
        <v>32</v>
      </c>
      <c r="E30" s="2">
        <v>14</v>
      </c>
      <c r="F30" s="2">
        <v>14</v>
      </c>
      <c r="G30" s="2"/>
      <c r="H30" s="2">
        <f t="shared" si="0"/>
        <v>14</v>
      </c>
    </row>
    <row r="31" spans="1:8" x14ac:dyDescent="0.3">
      <c r="A31" s="2">
        <v>28</v>
      </c>
      <c r="B31" s="2" t="s">
        <v>138</v>
      </c>
      <c r="C31" s="2" t="s">
        <v>139</v>
      </c>
      <c r="D31" s="2" t="s">
        <v>140</v>
      </c>
      <c r="E31" s="2">
        <v>14</v>
      </c>
      <c r="F31" s="2">
        <v>14</v>
      </c>
      <c r="G31" s="2"/>
      <c r="H31" s="2">
        <f t="shared" si="0"/>
        <v>14</v>
      </c>
    </row>
    <row r="32" spans="1:8" x14ac:dyDescent="0.3">
      <c r="A32" s="2">
        <v>28</v>
      </c>
      <c r="B32" s="2" t="s">
        <v>136</v>
      </c>
      <c r="C32" s="2" t="s">
        <v>137</v>
      </c>
      <c r="D32" s="2" t="s">
        <v>8</v>
      </c>
      <c r="E32" s="2">
        <v>14</v>
      </c>
      <c r="F32" s="2">
        <v>14</v>
      </c>
      <c r="G32" s="2"/>
      <c r="H32" s="2">
        <f t="shared" si="0"/>
        <v>14</v>
      </c>
    </row>
    <row r="33" spans="1:8" x14ac:dyDescent="0.3">
      <c r="A33" s="2">
        <v>28</v>
      </c>
      <c r="B33" s="2" t="s">
        <v>131</v>
      </c>
      <c r="C33" s="2" t="s">
        <v>132</v>
      </c>
      <c r="D33" s="2" t="s">
        <v>35</v>
      </c>
      <c r="E33" s="2">
        <v>14</v>
      </c>
      <c r="F33" s="2">
        <v>14</v>
      </c>
      <c r="G33" s="2"/>
      <c r="H33" s="2">
        <f t="shared" si="0"/>
        <v>14</v>
      </c>
    </row>
    <row r="34" spans="1:8" x14ac:dyDescent="0.3">
      <c r="A34" s="2">
        <v>28</v>
      </c>
      <c r="B34" s="2" t="s">
        <v>129</v>
      </c>
      <c r="C34" s="2" t="s">
        <v>130</v>
      </c>
      <c r="D34" s="2" t="s">
        <v>26</v>
      </c>
      <c r="E34" s="2">
        <v>14</v>
      </c>
      <c r="F34" s="2">
        <v>14</v>
      </c>
      <c r="G34" s="2"/>
      <c r="H34" s="2">
        <f t="shared" si="0"/>
        <v>14</v>
      </c>
    </row>
    <row r="35" spans="1:8" x14ac:dyDescent="0.3">
      <c r="A35" s="2">
        <v>28</v>
      </c>
      <c r="B35" s="2" t="s">
        <v>125</v>
      </c>
      <c r="C35" s="2" t="s">
        <v>126</v>
      </c>
      <c r="D35" s="2" t="s">
        <v>26</v>
      </c>
      <c r="E35" s="2">
        <v>14</v>
      </c>
      <c r="F35" s="2">
        <v>14</v>
      </c>
      <c r="G35" s="2"/>
      <c r="H35" s="2">
        <f t="shared" si="0"/>
        <v>14</v>
      </c>
    </row>
    <row r="36" spans="1:8" x14ac:dyDescent="0.3">
      <c r="A36" s="2">
        <v>35</v>
      </c>
      <c r="B36" s="2" t="s">
        <v>78</v>
      </c>
      <c r="C36" s="2" t="s">
        <v>156</v>
      </c>
      <c r="D36" s="2" t="s">
        <v>8</v>
      </c>
      <c r="E36" s="2">
        <v>0</v>
      </c>
      <c r="F36" s="2">
        <v>0</v>
      </c>
      <c r="G36" s="2">
        <v>14</v>
      </c>
      <c r="H36" s="2">
        <f t="shared" si="0"/>
        <v>14</v>
      </c>
    </row>
    <row r="37" spans="1:8" x14ac:dyDescent="0.3">
      <c r="A37" s="2">
        <v>36</v>
      </c>
      <c r="B37" s="2" t="s">
        <v>169</v>
      </c>
      <c r="C37" s="2" t="s">
        <v>170</v>
      </c>
      <c r="D37" s="2" t="s">
        <v>171</v>
      </c>
      <c r="E37" s="2">
        <v>0</v>
      </c>
      <c r="F37" s="2">
        <v>0</v>
      </c>
      <c r="G37" s="2"/>
      <c r="H37" s="2">
        <f t="shared" si="0"/>
        <v>0</v>
      </c>
    </row>
    <row r="38" spans="1:8" x14ac:dyDescent="0.3">
      <c r="A38" s="2">
        <v>36</v>
      </c>
      <c r="B38" s="2" t="s">
        <v>22</v>
      </c>
      <c r="C38" s="2" t="s">
        <v>157</v>
      </c>
      <c r="D38" s="2" t="s">
        <v>11</v>
      </c>
      <c r="E38" s="2">
        <v>0</v>
      </c>
      <c r="F38" s="2">
        <v>0</v>
      </c>
      <c r="G38" s="2"/>
      <c r="H38" s="2">
        <f t="shared" si="0"/>
        <v>0</v>
      </c>
    </row>
    <row r="39" spans="1:8" x14ac:dyDescent="0.3">
      <c r="A39" s="2">
        <v>36</v>
      </c>
      <c r="B39" s="2" t="s">
        <v>149</v>
      </c>
      <c r="C39" s="2" t="s">
        <v>150</v>
      </c>
      <c r="D39" s="2" t="s">
        <v>26</v>
      </c>
      <c r="E39" s="2">
        <v>0</v>
      </c>
      <c r="F39" s="2">
        <v>0</v>
      </c>
      <c r="G39" s="2"/>
      <c r="H39" s="2">
        <f t="shared" si="0"/>
        <v>0</v>
      </c>
    </row>
    <row r="40" spans="1:8" x14ac:dyDescent="0.3">
      <c r="A40" s="2">
        <v>36</v>
      </c>
      <c r="B40" s="2" t="s">
        <v>163</v>
      </c>
      <c r="C40" s="2" t="s">
        <v>164</v>
      </c>
      <c r="D40" s="2" t="s">
        <v>8</v>
      </c>
      <c r="E40" s="2">
        <v>0</v>
      </c>
      <c r="F40" s="2">
        <v>0</v>
      </c>
      <c r="G40" s="2"/>
      <c r="H40" s="2">
        <f t="shared" si="0"/>
        <v>0</v>
      </c>
    </row>
    <row r="41" spans="1:8" x14ac:dyDescent="0.3">
      <c r="A41" s="2">
        <v>36</v>
      </c>
      <c r="B41" s="2" t="s">
        <v>158</v>
      </c>
      <c r="C41" s="2" t="s">
        <v>159</v>
      </c>
      <c r="D41" s="2" t="s">
        <v>160</v>
      </c>
      <c r="E41" s="2">
        <v>0</v>
      </c>
      <c r="F41" s="2">
        <v>0</v>
      </c>
      <c r="G41" s="2"/>
      <c r="H41" s="2">
        <f t="shared" si="0"/>
        <v>0</v>
      </c>
    </row>
    <row r="42" spans="1:8" x14ac:dyDescent="0.3">
      <c r="A42" s="2">
        <v>36</v>
      </c>
      <c r="B42" s="2" t="s">
        <v>147</v>
      </c>
      <c r="C42" s="2" t="s">
        <v>148</v>
      </c>
      <c r="D42" s="2" t="s">
        <v>26</v>
      </c>
      <c r="E42" s="2">
        <v>0</v>
      </c>
      <c r="F42" s="2">
        <v>0</v>
      </c>
      <c r="G42" s="2"/>
      <c r="H42" s="2">
        <f t="shared" si="0"/>
        <v>0</v>
      </c>
    </row>
    <row r="43" spans="1:8" x14ac:dyDescent="0.3">
      <c r="A43" s="2">
        <v>36</v>
      </c>
      <c r="B43" s="2" t="s">
        <v>167</v>
      </c>
      <c r="C43" s="2" t="s">
        <v>168</v>
      </c>
      <c r="D43" s="2" t="s">
        <v>40</v>
      </c>
      <c r="E43" s="2">
        <v>0</v>
      </c>
      <c r="F43" s="2">
        <v>0</v>
      </c>
      <c r="G43" s="2"/>
      <c r="H43" s="2">
        <f t="shared" si="0"/>
        <v>0</v>
      </c>
    </row>
    <row r="44" spans="1:8" x14ac:dyDescent="0.3">
      <c r="A44" s="2">
        <v>36</v>
      </c>
      <c r="B44" s="2" t="s">
        <v>27</v>
      </c>
      <c r="C44" s="2" t="s">
        <v>155</v>
      </c>
      <c r="D44" s="2" t="s">
        <v>29</v>
      </c>
      <c r="E44" s="2">
        <v>0</v>
      </c>
      <c r="F44" s="2">
        <v>0</v>
      </c>
      <c r="G44" s="2"/>
      <c r="H44" s="2">
        <f t="shared" si="0"/>
        <v>0</v>
      </c>
    </row>
    <row r="45" spans="1:8" x14ac:dyDescent="0.3">
      <c r="A45" s="2">
        <v>36</v>
      </c>
      <c r="B45" s="2" t="s">
        <v>161</v>
      </c>
      <c r="C45" s="2" t="s">
        <v>162</v>
      </c>
      <c r="D45" s="2" t="s">
        <v>21</v>
      </c>
      <c r="E45" s="2">
        <v>0</v>
      </c>
      <c r="F45" s="2">
        <v>0</v>
      </c>
      <c r="G45" s="2"/>
      <c r="H45" s="2">
        <f t="shared" si="0"/>
        <v>0</v>
      </c>
    </row>
    <row r="46" spans="1:8" x14ac:dyDescent="0.3">
      <c r="A46" s="2">
        <v>36</v>
      </c>
      <c r="B46" s="2" t="s">
        <v>151</v>
      </c>
      <c r="C46" s="2" t="s">
        <v>152</v>
      </c>
      <c r="D46" s="2" t="s">
        <v>29</v>
      </c>
      <c r="E46" s="2">
        <v>0</v>
      </c>
      <c r="F46" s="2">
        <v>0</v>
      </c>
      <c r="G46" s="2"/>
      <c r="H46" s="2">
        <f t="shared" si="0"/>
        <v>0</v>
      </c>
    </row>
    <row r="47" spans="1:8" x14ac:dyDescent="0.3">
      <c r="A47" s="2">
        <v>36</v>
      </c>
      <c r="B47" s="2" t="s">
        <v>172</v>
      </c>
      <c r="C47" s="2" t="s">
        <v>173</v>
      </c>
      <c r="D47" s="2" t="s">
        <v>140</v>
      </c>
      <c r="E47" s="2">
        <v>0</v>
      </c>
      <c r="F47" s="2">
        <v>0</v>
      </c>
      <c r="G47" s="2"/>
      <c r="H47" s="2">
        <f t="shared" si="0"/>
        <v>0</v>
      </c>
    </row>
    <row r="48" spans="1:8" x14ac:dyDescent="0.3">
      <c r="A48" s="2">
        <v>36</v>
      </c>
      <c r="B48" s="2" t="s">
        <v>165</v>
      </c>
      <c r="C48" s="2" t="s">
        <v>166</v>
      </c>
      <c r="D48" s="2" t="s">
        <v>72</v>
      </c>
      <c r="E48" s="2">
        <v>0</v>
      </c>
      <c r="F48" s="2">
        <v>0</v>
      </c>
      <c r="G48" s="2"/>
      <c r="H48" s="2">
        <f t="shared" si="0"/>
        <v>0</v>
      </c>
    </row>
    <row r="49" spans="1:8" x14ac:dyDescent="0.3">
      <c r="A49" s="2">
        <v>36</v>
      </c>
      <c r="B49" s="2" t="s">
        <v>153</v>
      </c>
      <c r="C49" s="2" t="s">
        <v>154</v>
      </c>
      <c r="D49" s="2" t="s">
        <v>26</v>
      </c>
      <c r="E49" s="2">
        <v>0</v>
      </c>
      <c r="F49" s="2">
        <v>0</v>
      </c>
      <c r="G49" s="2"/>
      <c r="H49" s="2">
        <f t="shared" si="0"/>
        <v>0</v>
      </c>
    </row>
  </sheetData>
  <sortState xmlns:xlrd2="http://schemas.microsoft.com/office/spreadsheetml/2017/richdata2" ref="A2:H49">
    <sortCondition descending="1" ref="H2:H49"/>
    <sortCondition descending="1" ref="F2:F4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zoomScale="80" zoomScaleNormal="80" workbookViewId="0">
      <selection activeCell="E11" sqref="E11"/>
    </sheetView>
  </sheetViews>
  <sheetFormatPr defaultRowHeight="14.4" x14ac:dyDescent="0.3"/>
  <cols>
    <col min="1" max="1" width="2.109375" bestFit="1" customWidth="1"/>
    <col min="2" max="2" width="5" customWidth="1"/>
    <col min="3" max="3" width="20.5546875" bestFit="1" customWidth="1"/>
    <col min="4" max="4" width="24.88671875" bestFit="1" customWidth="1"/>
    <col min="5" max="5" width="22.109375" customWidth="1"/>
    <col min="6" max="6" width="6.6640625" bestFit="1" customWidth="1"/>
    <col min="7" max="7" width="7" customWidth="1"/>
    <col min="8" max="8" width="6" customWidth="1"/>
    <col min="9" max="9" width="4.88671875" bestFit="1" customWidth="1"/>
    <col min="10" max="10" width="3.33203125" bestFit="1" customWidth="1"/>
    <col min="11" max="11" width="3.33203125" customWidth="1"/>
    <col min="12" max="12" width="2.109375" bestFit="1" customWidth="1"/>
    <col min="13" max="13" width="4.109375" customWidth="1"/>
    <col min="14" max="14" width="20.5546875" bestFit="1" customWidth="1"/>
    <col min="15" max="15" width="23.44140625" customWidth="1"/>
    <col min="16" max="16" width="21.33203125" customWidth="1"/>
    <col min="17" max="17" width="4.44140625" customWidth="1"/>
    <col min="18" max="18" width="5.6640625" customWidth="1"/>
    <col min="19" max="19" width="4.88671875" bestFit="1" customWidth="1"/>
    <col min="20" max="20" width="3.33203125" bestFit="1" customWidth="1"/>
  </cols>
  <sheetData>
    <row r="1" spans="1:20" x14ac:dyDescent="0.3">
      <c r="D1" s="3" t="s">
        <v>490</v>
      </c>
      <c r="O1" s="3" t="s">
        <v>491</v>
      </c>
    </row>
    <row r="2" spans="1:20" x14ac:dyDescent="0.3">
      <c r="B2" s="1" t="s">
        <v>1</v>
      </c>
      <c r="C2" s="1" t="s">
        <v>2</v>
      </c>
      <c r="D2" s="1" t="s">
        <v>489</v>
      </c>
      <c r="E2" s="1" t="s">
        <v>3</v>
      </c>
      <c r="F2" s="1" t="s">
        <v>4</v>
      </c>
      <c r="G2" s="1" t="s">
        <v>5</v>
      </c>
      <c r="H2" s="1" t="s">
        <v>495</v>
      </c>
      <c r="I2" s="1" t="s">
        <v>492</v>
      </c>
      <c r="J2" s="1" t="s">
        <v>493</v>
      </c>
      <c r="M2" s="1" t="s">
        <v>1</v>
      </c>
      <c r="N2" s="1" t="s">
        <v>2</v>
      </c>
      <c r="O2" s="1" t="s">
        <v>489</v>
      </c>
      <c r="P2" s="1" t="s">
        <v>3</v>
      </c>
      <c r="Q2" s="1" t="s">
        <v>4</v>
      </c>
      <c r="R2" s="1" t="s">
        <v>5</v>
      </c>
      <c r="S2" s="1" t="s">
        <v>492</v>
      </c>
      <c r="T2" s="1" t="s">
        <v>493</v>
      </c>
    </row>
    <row r="3" spans="1:20" x14ac:dyDescent="0.3">
      <c r="A3" s="3" t="s">
        <v>500</v>
      </c>
      <c r="B3" s="6">
        <v>1</v>
      </c>
      <c r="C3" s="6" t="s">
        <v>6</v>
      </c>
      <c r="D3" s="6" t="s">
        <v>7</v>
      </c>
      <c r="E3" s="6" t="s">
        <v>8</v>
      </c>
      <c r="F3" s="6">
        <v>56</v>
      </c>
      <c r="G3" s="6">
        <v>53</v>
      </c>
      <c r="H3" s="6"/>
      <c r="I3" s="6">
        <v>5</v>
      </c>
      <c r="J3" s="6">
        <f t="shared" ref="J3:J8" si="0">SUM(G3:I3)</f>
        <v>58</v>
      </c>
      <c r="L3" s="3" t="s">
        <v>501</v>
      </c>
      <c r="M3" s="6">
        <v>1</v>
      </c>
      <c r="N3" s="6" t="s">
        <v>9</v>
      </c>
      <c r="O3" s="6" t="s">
        <v>10</v>
      </c>
      <c r="P3" s="6" t="s">
        <v>11</v>
      </c>
      <c r="Q3" s="6">
        <v>30</v>
      </c>
      <c r="R3" s="6">
        <v>29</v>
      </c>
      <c r="S3" s="6">
        <v>4</v>
      </c>
      <c r="T3" s="6">
        <f t="shared" ref="T3:T8" si="1">R3+S3</f>
        <v>33</v>
      </c>
    </row>
    <row r="4" spans="1:20" x14ac:dyDescent="0.3">
      <c r="B4" s="6">
        <v>2</v>
      </c>
      <c r="C4" s="6" t="s">
        <v>9</v>
      </c>
      <c r="D4" s="6" t="s">
        <v>10</v>
      </c>
      <c r="E4" s="6" t="s">
        <v>11</v>
      </c>
      <c r="F4" s="6">
        <v>44</v>
      </c>
      <c r="G4" s="6">
        <v>42</v>
      </c>
      <c r="H4" s="6">
        <v>4</v>
      </c>
      <c r="I4" s="6">
        <v>10</v>
      </c>
      <c r="J4" s="6">
        <f t="shared" si="0"/>
        <v>56</v>
      </c>
      <c r="K4" s="5"/>
      <c r="M4" s="7">
        <v>2</v>
      </c>
      <c r="N4" s="7" t="s">
        <v>17</v>
      </c>
      <c r="O4" s="7" t="s">
        <v>18</v>
      </c>
      <c r="P4" s="7" t="s">
        <v>11</v>
      </c>
      <c r="Q4" s="7">
        <v>26</v>
      </c>
      <c r="R4" s="7">
        <v>25</v>
      </c>
      <c r="S4" s="7">
        <v>7</v>
      </c>
      <c r="T4" s="7">
        <f t="shared" si="1"/>
        <v>32</v>
      </c>
    </row>
    <row r="5" spans="1:20" x14ac:dyDescent="0.3">
      <c r="A5" s="3" t="s">
        <v>500</v>
      </c>
      <c r="B5" s="6">
        <v>3</v>
      </c>
      <c r="C5" s="6" t="s">
        <v>14</v>
      </c>
      <c r="D5" s="6" t="s">
        <v>15</v>
      </c>
      <c r="E5" s="6" t="s">
        <v>16</v>
      </c>
      <c r="F5" s="6">
        <v>27</v>
      </c>
      <c r="G5" s="6">
        <v>27</v>
      </c>
      <c r="H5" s="6"/>
      <c r="I5" s="6">
        <v>3</v>
      </c>
      <c r="J5" s="6">
        <f t="shared" si="0"/>
        <v>30</v>
      </c>
      <c r="M5" s="7">
        <v>3</v>
      </c>
      <c r="N5" s="7" t="s">
        <v>19</v>
      </c>
      <c r="O5" s="7" t="s">
        <v>20</v>
      </c>
      <c r="P5" s="7" t="s">
        <v>21</v>
      </c>
      <c r="Q5" s="7">
        <v>18</v>
      </c>
      <c r="R5" s="7">
        <v>18</v>
      </c>
      <c r="S5" s="7">
        <v>10</v>
      </c>
      <c r="T5" s="7">
        <f t="shared" si="1"/>
        <v>28</v>
      </c>
    </row>
    <row r="6" spans="1:20" x14ac:dyDescent="0.3">
      <c r="B6" s="2">
        <v>4</v>
      </c>
      <c r="C6" s="2" t="s">
        <v>12</v>
      </c>
      <c r="D6" s="2" t="s">
        <v>13</v>
      </c>
      <c r="E6" s="2" t="s">
        <v>11</v>
      </c>
      <c r="F6" s="2">
        <v>29</v>
      </c>
      <c r="G6" s="2">
        <v>28</v>
      </c>
      <c r="H6" s="2"/>
      <c r="I6" s="2"/>
      <c r="J6" s="2">
        <f t="shared" si="0"/>
        <v>28</v>
      </c>
      <c r="M6" s="7">
        <v>4</v>
      </c>
      <c r="N6" s="7" t="s">
        <v>14</v>
      </c>
      <c r="O6" s="7" t="s">
        <v>15</v>
      </c>
      <c r="P6" s="7" t="s">
        <v>16</v>
      </c>
      <c r="Q6" s="7">
        <v>23</v>
      </c>
      <c r="R6" s="7">
        <v>23</v>
      </c>
      <c r="S6" s="7">
        <v>3</v>
      </c>
      <c r="T6" s="7">
        <f t="shared" si="1"/>
        <v>26</v>
      </c>
    </row>
    <row r="7" spans="1:20" x14ac:dyDescent="0.3">
      <c r="B7" s="2">
        <v>5</v>
      </c>
      <c r="C7" s="2" t="s">
        <v>19</v>
      </c>
      <c r="D7" s="2" t="s">
        <v>20</v>
      </c>
      <c r="E7" s="2" t="s">
        <v>21</v>
      </c>
      <c r="F7" s="2">
        <v>13</v>
      </c>
      <c r="G7" s="2">
        <v>13</v>
      </c>
      <c r="H7" s="2">
        <v>4</v>
      </c>
      <c r="I7" s="2">
        <v>7</v>
      </c>
      <c r="J7" s="2">
        <f t="shared" si="0"/>
        <v>24</v>
      </c>
      <c r="M7" s="7">
        <v>5</v>
      </c>
      <c r="N7" s="7" t="s">
        <v>6</v>
      </c>
      <c r="O7" s="7" t="s">
        <v>7</v>
      </c>
      <c r="P7" s="7" t="s">
        <v>8</v>
      </c>
      <c r="Q7" s="7">
        <v>17</v>
      </c>
      <c r="R7" s="7">
        <v>16</v>
      </c>
      <c r="S7" s="7">
        <v>5</v>
      </c>
      <c r="T7" s="7">
        <f t="shared" si="1"/>
        <v>21</v>
      </c>
    </row>
    <row r="8" spans="1:20" x14ac:dyDescent="0.3">
      <c r="B8" s="2">
        <v>6</v>
      </c>
      <c r="C8" s="2" t="s">
        <v>17</v>
      </c>
      <c r="D8" s="2" t="s">
        <v>18</v>
      </c>
      <c r="E8" s="2" t="s">
        <v>11</v>
      </c>
      <c r="F8" s="2">
        <v>20</v>
      </c>
      <c r="G8" s="2">
        <v>19</v>
      </c>
      <c r="H8" s="2"/>
      <c r="I8" s="2">
        <v>4</v>
      </c>
      <c r="J8" s="2">
        <f t="shared" si="0"/>
        <v>23</v>
      </c>
      <c r="M8" s="7">
        <v>6</v>
      </c>
      <c r="N8" s="7" t="s">
        <v>12</v>
      </c>
      <c r="O8" s="7" t="s">
        <v>13</v>
      </c>
      <c r="P8" s="7" t="s">
        <v>11</v>
      </c>
      <c r="Q8" s="7">
        <v>19</v>
      </c>
      <c r="R8" s="7">
        <v>18</v>
      </c>
      <c r="S8" s="7"/>
      <c r="T8" s="7">
        <f t="shared" si="1"/>
        <v>18</v>
      </c>
    </row>
  </sheetData>
  <sortState xmlns:xlrd2="http://schemas.microsoft.com/office/spreadsheetml/2017/richdata2" ref="N3:T8">
    <sortCondition descending="1" ref="T3:T8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"/>
  <sheetViews>
    <sheetView zoomScale="90" zoomScaleNormal="90" workbookViewId="0">
      <selection activeCell="E20" sqref="E19:E20"/>
    </sheetView>
  </sheetViews>
  <sheetFormatPr defaultRowHeight="14.4" x14ac:dyDescent="0.3"/>
  <cols>
    <col min="1" max="1" width="2.21875" bestFit="1" customWidth="1"/>
    <col min="2" max="2" width="4.5546875" customWidth="1"/>
    <col min="3" max="3" width="25.5546875" bestFit="1" customWidth="1"/>
    <col min="4" max="4" width="24.6640625" bestFit="1" customWidth="1"/>
    <col min="5" max="5" width="23.88671875" customWidth="1"/>
    <col min="6" max="6" width="5.44140625" customWidth="1"/>
    <col min="7" max="7" width="5" customWidth="1"/>
    <col min="8" max="8" width="5.6640625" customWidth="1"/>
    <col min="9" max="9" width="4.88671875" bestFit="1" customWidth="1"/>
    <col min="10" max="10" width="3.33203125" bestFit="1" customWidth="1"/>
    <col min="11" max="11" width="2.21875" bestFit="1" customWidth="1"/>
    <col min="12" max="12" width="4.88671875" customWidth="1"/>
    <col min="13" max="13" width="25.5546875" bestFit="1" customWidth="1"/>
    <col min="14" max="14" width="24.6640625" bestFit="1" customWidth="1"/>
    <col min="15" max="15" width="23.44140625" customWidth="1"/>
    <col min="16" max="16" width="4.6640625" customWidth="1"/>
    <col min="17" max="17" width="5" customWidth="1"/>
    <col min="18" max="18" width="4.88671875" bestFit="1" customWidth="1"/>
    <col min="19" max="19" width="3.33203125" bestFit="1" customWidth="1"/>
  </cols>
  <sheetData>
    <row r="1" spans="1:19" x14ac:dyDescent="0.3">
      <c r="D1" s="3" t="s">
        <v>490</v>
      </c>
      <c r="N1" s="3" t="s">
        <v>491</v>
      </c>
    </row>
    <row r="2" spans="1:19" x14ac:dyDescent="0.3">
      <c r="B2" s="1" t="s">
        <v>1</v>
      </c>
      <c r="C2" s="1" t="s">
        <v>2</v>
      </c>
      <c r="D2" s="1" t="s">
        <v>489</v>
      </c>
      <c r="E2" s="1" t="s">
        <v>3</v>
      </c>
      <c r="F2" s="1" t="s">
        <v>4</v>
      </c>
      <c r="G2" s="1" t="s">
        <v>5</v>
      </c>
      <c r="H2" s="1" t="s">
        <v>495</v>
      </c>
      <c r="I2" s="1" t="s">
        <v>492</v>
      </c>
      <c r="J2" s="1" t="s">
        <v>493</v>
      </c>
      <c r="L2" s="1" t="s">
        <v>1</v>
      </c>
      <c r="M2" s="1" t="s">
        <v>2</v>
      </c>
      <c r="N2" s="1" t="s">
        <v>489</v>
      </c>
      <c r="O2" s="1" t="s">
        <v>3</v>
      </c>
      <c r="P2" s="1" t="s">
        <v>4</v>
      </c>
      <c r="Q2" s="1" t="s">
        <v>5</v>
      </c>
      <c r="R2" s="1" t="s">
        <v>492</v>
      </c>
      <c r="S2" s="1" t="s">
        <v>493</v>
      </c>
    </row>
    <row r="3" spans="1:19" x14ac:dyDescent="0.3">
      <c r="A3" s="3" t="s">
        <v>500</v>
      </c>
      <c r="B3" s="4">
        <v>1</v>
      </c>
      <c r="C3" s="4" t="s">
        <v>174</v>
      </c>
      <c r="D3" s="4" t="s">
        <v>175</v>
      </c>
      <c r="E3" s="4" t="s">
        <v>32</v>
      </c>
      <c r="F3" s="4">
        <v>63</v>
      </c>
      <c r="G3" s="4">
        <v>47</v>
      </c>
      <c r="H3" s="4"/>
      <c r="I3" s="4">
        <v>5</v>
      </c>
      <c r="J3" s="4">
        <f>SUM(G3:I3)</f>
        <v>52</v>
      </c>
      <c r="K3" s="3" t="s">
        <v>501</v>
      </c>
      <c r="L3" s="4">
        <v>1</v>
      </c>
      <c r="M3" s="4" t="s">
        <v>104</v>
      </c>
      <c r="N3" s="4" t="s">
        <v>177</v>
      </c>
      <c r="O3" s="4" t="s">
        <v>106</v>
      </c>
      <c r="P3" s="4">
        <v>41</v>
      </c>
      <c r="Q3" s="4">
        <v>34</v>
      </c>
      <c r="R3" s="4">
        <v>7</v>
      </c>
      <c r="S3" s="4">
        <f>Q3+R3</f>
        <v>41</v>
      </c>
    </row>
    <row r="4" spans="1:19" x14ac:dyDescent="0.3">
      <c r="B4" s="2">
        <v>2</v>
      </c>
      <c r="C4" s="2" t="s">
        <v>104</v>
      </c>
      <c r="D4" s="2" t="s">
        <v>177</v>
      </c>
      <c r="E4" s="2" t="s">
        <v>106</v>
      </c>
      <c r="F4" s="2">
        <v>38</v>
      </c>
      <c r="G4" s="2">
        <v>33</v>
      </c>
      <c r="H4" s="2">
        <v>4</v>
      </c>
      <c r="I4" s="2">
        <v>10</v>
      </c>
      <c r="J4" s="2">
        <f>SUM(G4:I4)</f>
        <v>47</v>
      </c>
      <c r="L4" s="2">
        <v>2</v>
      </c>
      <c r="M4" s="2" t="s">
        <v>174</v>
      </c>
      <c r="N4" s="2" t="s">
        <v>175</v>
      </c>
      <c r="O4" s="2" t="s">
        <v>32</v>
      </c>
      <c r="P4" s="2">
        <v>42</v>
      </c>
      <c r="Q4" s="2">
        <v>29</v>
      </c>
      <c r="R4" s="2">
        <v>5</v>
      </c>
      <c r="S4" s="2">
        <f t="shared" ref="S4:S6" si="0">Q4+R4</f>
        <v>34</v>
      </c>
    </row>
    <row r="5" spans="1:19" x14ac:dyDescent="0.3">
      <c r="B5" s="2">
        <v>3</v>
      </c>
      <c r="C5" s="2" t="s">
        <v>22</v>
      </c>
      <c r="D5" s="2" t="s">
        <v>178</v>
      </c>
      <c r="E5" s="2" t="s">
        <v>11</v>
      </c>
      <c r="F5" s="2">
        <v>29</v>
      </c>
      <c r="G5" s="2">
        <v>29</v>
      </c>
      <c r="H5" s="2">
        <v>4</v>
      </c>
      <c r="I5" s="2">
        <v>7</v>
      </c>
      <c r="J5" s="2">
        <f>SUM(G5:I5)</f>
        <v>40</v>
      </c>
      <c r="L5" s="2">
        <v>3</v>
      </c>
      <c r="M5" s="2" t="s">
        <v>27</v>
      </c>
      <c r="N5" s="2" t="s">
        <v>176</v>
      </c>
      <c r="O5" s="2" t="s">
        <v>29</v>
      </c>
      <c r="P5" s="2">
        <v>32</v>
      </c>
      <c r="Q5" s="2">
        <v>25</v>
      </c>
      <c r="R5" s="2">
        <v>4</v>
      </c>
      <c r="S5" s="2">
        <f t="shared" si="0"/>
        <v>29</v>
      </c>
    </row>
    <row r="6" spans="1:19" x14ac:dyDescent="0.3">
      <c r="B6" s="2">
        <v>4</v>
      </c>
      <c r="C6" s="2" t="s">
        <v>27</v>
      </c>
      <c r="D6" s="2" t="s">
        <v>176</v>
      </c>
      <c r="E6" s="2" t="s">
        <v>29</v>
      </c>
      <c r="F6" s="2">
        <v>42</v>
      </c>
      <c r="G6" s="2">
        <v>35</v>
      </c>
      <c r="H6" s="2"/>
      <c r="I6" s="2">
        <v>4</v>
      </c>
      <c r="J6" s="2">
        <f>SUM(G6:I6)</f>
        <v>39</v>
      </c>
      <c r="L6" s="2">
        <v>4</v>
      </c>
      <c r="M6" s="2" t="s">
        <v>22</v>
      </c>
      <c r="N6" s="2" t="s">
        <v>178</v>
      </c>
      <c r="O6" s="2" t="s">
        <v>11</v>
      </c>
      <c r="P6" s="2">
        <v>9</v>
      </c>
      <c r="Q6" s="2">
        <v>9</v>
      </c>
      <c r="R6" s="2">
        <v>10</v>
      </c>
      <c r="S6" s="2">
        <f t="shared" si="0"/>
        <v>19</v>
      </c>
    </row>
  </sheetData>
  <sortState xmlns:xlrd2="http://schemas.microsoft.com/office/spreadsheetml/2017/richdata2" ref="C3:J6">
    <sortCondition descending="1" ref="J3:J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zoomScale="90" zoomScaleNormal="90" workbookViewId="0">
      <selection activeCell="J29" sqref="J29"/>
    </sheetView>
  </sheetViews>
  <sheetFormatPr defaultRowHeight="14.4" x14ac:dyDescent="0.3"/>
  <cols>
    <col min="1" max="1" width="4" customWidth="1"/>
    <col min="2" max="2" width="17.33203125" bestFit="1" customWidth="1"/>
    <col min="3" max="3" width="28.5546875" bestFit="1" customWidth="1"/>
    <col min="4" max="4" width="21" bestFit="1" customWidth="1"/>
    <col min="5" max="5" width="6.6640625" bestFit="1" customWidth="1"/>
    <col min="6" max="7" width="5.88671875" customWidth="1"/>
    <col min="8" max="8" width="4.88671875" bestFit="1" customWidth="1"/>
    <col min="9" max="9" width="3.33203125" bestFit="1" customWidth="1"/>
    <col min="11" max="11" width="5" customWidth="1"/>
    <col min="12" max="12" width="16.5546875" bestFit="1" customWidth="1"/>
    <col min="13" max="13" width="28.5546875" bestFit="1" customWidth="1"/>
    <col min="14" max="14" width="21" bestFit="1" customWidth="1"/>
    <col min="15" max="15" width="5.109375" customWidth="1"/>
    <col min="16" max="16" width="5.6640625" customWidth="1"/>
    <col min="17" max="17" width="4.88671875" bestFit="1" customWidth="1"/>
    <col min="18" max="18" width="3.33203125" bestFit="1" customWidth="1"/>
  </cols>
  <sheetData>
    <row r="1" spans="1:18" x14ac:dyDescent="0.3">
      <c r="C1" s="3" t="s">
        <v>490</v>
      </c>
      <c r="M1" s="3" t="s">
        <v>491</v>
      </c>
    </row>
    <row r="2" spans="1:18" x14ac:dyDescent="0.3">
      <c r="A2" s="1" t="s">
        <v>1</v>
      </c>
      <c r="B2" s="1" t="s">
        <v>2</v>
      </c>
      <c r="C2" s="1" t="s">
        <v>489</v>
      </c>
      <c r="D2" s="1" t="s">
        <v>3</v>
      </c>
      <c r="E2" s="1" t="s">
        <v>4</v>
      </c>
      <c r="F2" s="1" t="s">
        <v>5</v>
      </c>
      <c r="G2" s="1" t="s">
        <v>495</v>
      </c>
      <c r="H2" s="1" t="s">
        <v>492</v>
      </c>
      <c r="I2" s="1" t="s">
        <v>493</v>
      </c>
      <c r="K2" s="1" t="s">
        <v>1</v>
      </c>
      <c r="L2" s="1" t="s">
        <v>2</v>
      </c>
      <c r="M2" s="1" t="s">
        <v>489</v>
      </c>
      <c r="N2" s="1" t="s">
        <v>3</v>
      </c>
      <c r="O2" s="1" t="s">
        <v>4</v>
      </c>
      <c r="P2" s="1" t="s">
        <v>5</v>
      </c>
      <c r="Q2" s="1" t="s">
        <v>492</v>
      </c>
      <c r="R2" s="1" t="s">
        <v>493</v>
      </c>
    </row>
    <row r="3" spans="1:18" x14ac:dyDescent="0.3">
      <c r="A3" s="4">
        <v>1</v>
      </c>
      <c r="B3" s="4" t="s">
        <v>22</v>
      </c>
      <c r="C3" s="4" t="s">
        <v>23</v>
      </c>
      <c r="D3" s="4" t="s">
        <v>11</v>
      </c>
      <c r="E3" s="4">
        <v>32</v>
      </c>
      <c r="F3" s="4">
        <v>32</v>
      </c>
      <c r="G3" s="4"/>
      <c r="H3" s="4">
        <v>10</v>
      </c>
      <c r="I3" s="4">
        <v>42</v>
      </c>
      <c r="K3" s="4">
        <v>1</v>
      </c>
      <c r="L3" s="4" t="s">
        <v>22</v>
      </c>
      <c r="M3" s="4" t="s">
        <v>23</v>
      </c>
      <c r="N3" s="4" t="s">
        <v>11</v>
      </c>
      <c r="O3" s="4">
        <v>21</v>
      </c>
      <c r="P3" s="4">
        <v>21</v>
      </c>
      <c r="Q3" s="4">
        <v>10</v>
      </c>
      <c r="R3" s="4">
        <v>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"/>
  <sheetViews>
    <sheetView zoomScale="80" zoomScaleNormal="80" workbookViewId="0">
      <selection activeCell="E23" sqref="E23"/>
    </sheetView>
  </sheetViews>
  <sheetFormatPr defaultRowHeight="14.4" x14ac:dyDescent="0.3"/>
  <cols>
    <col min="1" max="1" width="2.109375" bestFit="1" customWidth="1"/>
    <col min="2" max="2" width="4.6640625" customWidth="1"/>
    <col min="3" max="3" width="20.88671875" bestFit="1" customWidth="1"/>
    <col min="4" max="4" width="24.6640625" customWidth="1"/>
    <col min="5" max="5" width="25.5546875" bestFit="1" customWidth="1"/>
    <col min="6" max="6" width="5.88671875" customWidth="1"/>
    <col min="7" max="7" width="6.44140625" customWidth="1"/>
    <col min="8" max="8" width="5.109375" customWidth="1"/>
    <col min="9" max="9" width="4.88671875" bestFit="1" customWidth="1"/>
    <col min="10" max="10" width="3.33203125" bestFit="1" customWidth="1"/>
    <col min="11" max="11" width="3.33203125" customWidth="1"/>
    <col min="12" max="12" width="2.109375" bestFit="1" customWidth="1"/>
    <col min="13" max="13" width="4" customWidth="1"/>
    <col min="14" max="14" width="20.88671875" bestFit="1" customWidth="1"/>
    <col min="15" max="15" width="23.88671875" customWidth="1"/>
    <col min="16" max="16" width="22" customWidth="1"/>
    <col min="17" max="17" width="6.6640625" bestFit="1" customWidth="1"/>
    <col min="18" max="18" width="5.44140625" customWidth="1"/>
    <col min="19" max="19" width="4.88671875" bestFit="1" customWidth="1"/>
    <col min="20" max="20" width="3.33203125" bestFit="1" customWidth="1"/>
  </cols>
  <sheetData>
    <row r="1" spans="1:20" x14ac:dyDescent="0.3">
      <c r="D1" s="3" t="s">
        <v>490</v>
      </c>
      <c r="O1" s="3" t="s">
        <v>491</v>
      </c>
    </row>
    <row r="2" spans="1:20" x14ac:dyDescent="0.3">
      <c r="B2" s="1" t="s">
        <v>1</v>
      </c>
      <c r="C2" s="1" t="s">
        <v>2</v>
      </c>
      <c r="D2" s="1" t="s">
        <v>489</v>
      </c>
      <c r="E2" s="1" t="s">
        <v>3</v>
      </c>
      <c r="F2" s="1" t="s">
        <v>4</v>
      </c>
      <c r="G2" s="1" t="s">
        <v>5</v>
      </c>
      <c r="H2" s="1" t="s">
        <v>495</v>
      </c>
      <c r="I2" s="1" t="s">
        <v>492</v>
      </c>
      <c r="J2" s="1" t="s">
        <v>493</v>
      </c>
      <c r="M2" s="1" t="s">
        <v>1</v>
      </c>
      <c r="N2" s="1" t="s">
        <v>2</v>
      </c>
      <c r="O2" s="1" t="s">
        <v>489</v>
      </c>
      <c r="P2" s="1" t="s">
        <v>3</v>
      </c>
      <c r="Q2" s="1" t="s">
        <v>4</v>
      </c>
      <c r="R2" s="1" t="s">
        <v>5</v>
      </c>
      <c r="S2" s="1" t="s">
        <v>492</v>
      </c>
      <c r="T2" s="1" t="s">
        <v>493</v>
      </c>
    </row>
    <row r="3" spans="1:20" x14ac:dyDescent="0.3">
      <c r="A3" s="3" t="s">
        <v>500</v>
      </c>
      <c r="B3" s="6">
        <v>1</v>
      </c>
      <c r="C3" s="6" t="s">
        <v>83</v>
      </c>
      <c r="D3" s="6" t="s">
        <v>181</v>
      </c>
      <c r="E3" s="6" t="s">
        <v>40</v>
      </c>
      <c r="F3" s="6">
        <v>55</v>
      </c>
      <c r="G3" s="6">
        <v>53</v>
      </c>
      <c r="H3" s="6"/>
      <c r="I3" s="6">
        <v>1</v>
      </c>
      <c r="J3" s="6">
        <f t="shared" ref="J3:J19" si="0">SUM(G3:I3)</f>
        <v>54</v>
      </c>
      <c r="M3" s="6">
        <v>1</v>
      </c>
      <c r="N3" s="6" t="s">
        <v>83</v>
      </c>
      <c r="O3" s="6" t="s">
        <v>181</v>
      </c>
      <c r="P3" s="6" t="s">
        <v>40</v>
      </c>
      <c r="Q3" s="6">
        <v>40</v>
      </c>
      <c r="R3" s="6">
        <v>34</v>
      </c>
      <c r="S3" s="6">
        <v>1</v>
      </c>
      <c r="T3" s="6">
        <f t="shared" ref="T3:T19" si="1">R3+S3</f>
        <v>35</v>
      </c>
    </row>
    <row r="4" spans="1:20" x14ac:dyDescent="0.3">
      <c r="A4" s="3" t="s">
        <v>500</v>
      </c>
      <c r="B4" s="6">
        <v>2</v>
      </c>
      <c r="C4" s="6" t="s">
        <v>179</v>
      </c>
      <c r="D4" s="6" t="s">
        <v>180</v>
      </c>
      <c r="E4" s="6" t="s">
        <v>16</v>
      </c>
      <c r="F4" s="6">
        <v>58</v>
      </c>
      <c r="G4" s="6">
        <v>44</v>
      </c>
      <c r="H4" s="6"/>
      <c r="I4" s="6">
        <v>2</v>
      </c>
      <c r="J4" s="6">
        <f t="shared" si="0"/>
        <v>46</v>
      </c>
      <c r="L4" s="3" t="s">
        <v>501</v>
      </c>
      <c r="M4" s="6">
        <v>2</v>
      </c>
      <c r="N4" s="6" t="s">
        <v>189</v>
      </c>
      <c r="O4" s="6" t="s">
        <v>190</v>
      </c>
      <c r="P4" s="6" t="s">
        <v>40</v>
      </c>
      <c r="Q4" s="6">
        <v>27</v>
      </c>
      <c r="R4" s="6">
        <v>25</v>
      </c>
      <c r="S4" s="6">
        <v>3</v>
      </c>
      <c r="T4" s="6">
        <f t="shared" si="1"/>
        <v>28</v>
      </c>
    </row>
    <row r="5" spans="1:20" x14ac:dyDescent="0.3">
      <c r="A5" s="3" t="s">
        <v>500</v>
      </c>
      <c r="B5" s="6">
        <v>3</v>
      </c>
      <c r="C5" s="6" t="s">
        <v>182</v>
      </c>
      <c r="D5" s="6" t="s">
        <v>183</v>
      </c>
      <c r="E5" s="6" t="s">
        <v>16</v>
      </c>
      <c r="F5" s="6">
        <v>43</v>
      </c>
      <c r="G5" s="6">
        <v>42</v>
      </c>
      <c r="H5" s="6"/>
      <c r="I5" s="6">
        <v>4</v>
      </c>
      <c r="J5" s="6">
        <f t="shared" si="0"/>
        <v>46</v>
      </c>
      <c r="L5" s="3"/>
      <c r="M5" s="6">
        <v>3</v>
      </c>
      <c r="N5" s="6" t="s">
        <v>179</v>
      </c>
      <c r="O5" s="6" t="s">
        <v>180</v>
      </c>
      <c r="P5" s="6" t="s">
        <v>16</v>
      </c>
      <c r="Q5" s="6">
        <v>24</v>
      </c>
      <c r="R5" s="6">
        <v>20</v>
      </c>
      <c r="S5" s="6">
        <v>5</v>
      </c>
      <c r="T5" s="6">
        <f t="shared" si="1"/>
        <v>25</v>
      </c>
    </row>
    <row r="6" spans="1:20" x14ac:dyDescent="0.3">
      <c r="A6" s="3"/>
      <c r="B6" s="6">
        <v>4</v>
      </c>
      <c r="C6" s="6" t="s">
        <v>141</v>
      </c>
      <c r="D6" s="6" t="s">
        <v>186</v>
      </c>
      <c r="E6" s="6" t="s">
        <v>11</v>
      </c>
      <c r="F6" s="6">
        <v>23</v>
      </c>
      <c r="G6" s="6">
        <v>23</v>
      </c>
      <c r="H6" s="6">
        <v>4</v>
      </c>
      <c r="I6" s="6">
        <v>10</v>
      </c>
      <c r="J6" s="6">
        <f t="shared" si="0"/>
        <v>37</v>
      </c>
      <c r="L6" s="3" t="s">
        <v>501</v>
      </c>
      <c r="M6" s="6">
        <v>4</v>
      </c>
      <c r="N6" s="6" t="s">
        <v>141</v>
      </c>
      <c r="O6" s="6" t="s">
        <v>186</v>
      </c>
      <c r="P6" s="6" t="s">
        <v>11</v>
      </c>
      <c r="Q6" s="6">
        <v>14</v>
      </c>
      <c r="R6" s="6">
        <v>12</v>
      </c>
      <c r="S6" s="6">
        <v>10</v>
      </c>
      <c r="T6" s="6">
        <f t="shared" si="1"/>
        <v>22</v>
      </c>
    </row>
    <row r="7" spans="1:20" x14ac:dyDescent="0.3">
      <c r="A7" s="3" t="s">
        <v>500</v>
      </c>
      <c r="B7" s="6">
        <v>5</v>
      </c>
      <c r="C7" s="6" t="s">
        <v>184</v>
      </c>
      <c r="D7" s="6" t="s">
        <v>185</v>
      </c>
      <c r="E7" s="6" t="s">
        <v>16</v>
      </c>
      <c r="F7" s="6">
        <v>26</v>
      </c>
      <c r="G7" s="6">
        <v>26</v>
      </c>
      <c r="H7" s="6"/>
      <c r="I7" s="6">
        <v>3</v>
      </c>
      <c r="J7" s="6">
        <f t="shared" si="0"/>
        <v>29</v>
      </c>
      <c r="L7" s="3" t="s">
        <v>501</v>
      </c>
      <c r="M7" s="6">
        <v>5</v>
      </c>
      <c r="N7" s="6" t="s">
        <v>141</v>
      </c>
      <c r="O7" s="6" t="s">
        <v>191</v>
      </c>
      <c r="P7" s="6" t="s">
        <v>11</v>
      </c>
      <c r="Q7" s="6">
        <v>19</v>
      </c>
      <c r="R7" s="6">
        <v>19</v>
      </c>
      <c r="S7" s="6"/>
      <c r="T7" s="6">
        <f t="shared" si="1"/>
        <v>19</v>
      </c>
    </row>
    <row r="8" spans="1:20" x14ac:dyDescent="0.3">
      <c r="A8" s="3" t="s">
        <v>500</v>
      </c>
      <c r="B8" s="6">
        <v>6</v>
      </c>
      <c r="C8" s="6" t="s">
        <v>187</v>
      </c>
      <c r="D8" s="6" t="s">
        <v>188</v>
      </c>
      <c r="E8" s="6" t="s">
        <v>16</v>
      </c>
      <c r="F8" s="6">
        <v>21</v>
      </c>
      <c r="G8" s="6">
        <v>21</v>
      </c>
      <c r="H8" s="6"/>
      <c r="I8" s="6">
        <v>5</v>
      </c>
      <c r="J8" s="6">
        <f t="shared" si="0"/>
        <v>26</v>
      </c>
      <c r="L8" s="3"/>
      <c r="M8" s="6">
        <v>6</v>
      </c>
      <c r="N8" s="6" t="s">
        <v>182</v>
      </c>
      <c r="O8" s="6" t="s">
        <v>183</v>
      </c>
      <c r="P8" s="6" t="s">
        <v>16</v>
      </c>
      <c r="Q8" s="6">
        <v>9</v>
      </c>
      <c r="R8" s="6">
        <v>9</v>
      </c>
      <c r="S8" s="6">
        <v>7</v>
      </c>
      <c r="T8" s="6">
        <f t="shared" si="1"/>
        <v>16</v>
      </c>
    </row>
    <row r="9" spans="1:20" x14ac:dyDescent="0.3">
      <c r="A9" s="3"/>
      <c r="B9" s="6">
        <v>7</v>
      </c>
      <c r="C9" s="6" t="s">
        <v>141</v>
      </c>
      <c r="D9" s="6" t="s">
        <v>191</v>
      </c>
      <c r="E9" s="6" t="s">
        <v>11</v>
      </c>
      <c r="F9" s="6">
        <v>19</v>
      </c>
      <c r="G9" s="6">
        <v>19</v>
      </c>
      <c r="H9" s="6"/>
      <c r="I9" s="6"/>
      <c r="J9" s="6">
        <f t="shared" si="0"/>
        <v>19</v>
      </c>
      <c r="K9" s="5"/>
      <c r="L9" s="3" t="s">
        <v>501</v>
      </c>
      <c r="M9" s="6">
        <v>7</v>
      </c>
      <c r="N9" s="6" t="s">
        <v>196</v>
      </c>
      <c r="O9" s="6" t="s">
        <v>197</v>
      </c>
      <c r="P9" s="6" t="s">
        <v>8</v>
      </c>
      <c r="Q9" s="6">
        <v>13</v>
      </c>
      <c r="R9" s="6">
        <v>13</v>
      </c>
      <c r="S9" s="6"/>
      <c r="T9" s="6">
        <f t="shared" si="1"/>
        <v>13</v>
      </c>
    </row>
    <row r="10" spans="1:20" x14ac:dyDescent="0.3">
      <c r="B10" s="7">
        <v>8</v>
      </c>
      <c r="C10" s="7" t="s">
        <v>189</v>
      </c>
      <c r="D10" s="7" t="s">
        <v>190</v>
      </c>
      <c r="E10" s="7" t="s">
        <v>40</v>
      </c>
      <c r="F10" s="7">
        <v>19</v>
      </c>
      <c r="G10" s="7">
        <v>17</v>
      </c>
      <c r="H10" s="7"/>
      <c r="I10" s="7">
        <v>1</v>
      </c>
      <c r="J10" s="7">
        <f t="shared" si="0"/>
        <v>18</v>
      </c>
      <c r="K10" s="5"/>
      <c r="M10" s="7">
        <v>8</v>
      </c>
      <c r="N10" s="7" t="s">
        <v>184</v>
      </c>
      <c r="O10" s="7" t="s">
        <v>185</v>
      </c>
      <c r="P10" s="7" t="s">
        <v>16</v>
      </c>
      <c r="Q10" s="7">
        <v>5</v>
      </c>
      <c r="R10" s="7">
        <v>5</v>
      </c>
      <c r="S10" s="7">
        <v>5</v>
      </c>
      <c r="T10" s="7">
        <f t="shared" si="1"/>
        <v>10</v>
      </c>
    </row>
    <row r="11" spans="1:20" x14ac:dyDescent="0.3">
      <c r="B11" s="7">
        <v>9</v>
      </c>
      <c r="C11" s="7" t="s">
        <v>192</v>
      </c>
      <c r="D11" s="7" t="s">
        <v>193</v>
      </c>
      <c r="E11" s="7" t="s">
        <v>171</v>
      </c>
      <c r="F11" s="7">
        <v>15</v>
      </c>
      <c r="G11" s="7">
        <v>15</v>
      </c>
      <c r="H11" s="7"/>
      <c r="I11" s="7">
        <v>1</v>
      </c>
      <c r="J11" s="7">
        <f t="shared" si="0"/>
        <v>16</v>
      </c>
      <c r="M11" s="7">
        <v>9</v>
      </c>
      <c r="N11" s="7" t="s">
        <v>195</v>
      </c>
      <c r="O11" s="7" t="s">
        <v>185</v>
      </c>
      <c r="P11" s="7" t="s">
        <v>16</v>
      </c>
      <c r="Q11" s="7">
        <v>7</v>
      </c>
      <c r="R11" s="7">
        <v>7</v>
      </c>
      <c r="S11" s="7"/>
      <c r="T11" s="7">
        <f t="shared" si="1"/>
        <v>7</v>
      </c>
    </row>
    <row r="12" spans="1:20" x14ac:dyDescent="0.3">
      <c r="B12" s="7">
        <v>10</v>
      </c>
      <c r="C12" s="7" t="s">
        <v>163</v>
      </c>
      <c r="D12" s="7" t="s">
        <v>201</v>
      </c>
      <c r="E12" s="7" t="s">
        <v>8</v>
      </c>
      <c r="F12" s="7">
        <v>5</v>
      </c>
      <c r="G12" s="7">
        <v>5</v>
      </c>
      <c r="H12" s="7">
        <v>4</v>
      </c>
      <c r="I12" s="7">
        <v>7</v>
      </c>
      <c r="J12" s="7">
        <f t="shared" si="0"/>
        <v>16</v>
      </c>
      <c r="M12" s="7">
        <v>10</v>
      </c>
      <c r="N12" s="7" t="s">
        <v>100</v>
      </c>
      <c r="O12" s="7" t="s">
        <v>198</v>
      </c>
      <c r="P12" s="7" t="s">
        <v>21</v>
      </c>
      <c r="Q12" s="7">
        <v>4</v>
      </c>
      <c r="R12" s="7">
        <v>4</v>
      </c>
      <c r="S12" s="7"/>
      <c r="T12" s="7">
        <f t="shared" si="1"/>
        <v>4</v>
      </c>
    </row>
    <row r="13" spans="1:20" x14ac:dyDescent="0.3">
      <c r="B13" s="7">
        <v>11</v>
      </c>
      <c r="C13" s="7" t="s">
        <v>102</v>
      </c>
      <c r="D13" s="7" t="s">
        <v>194</v>
      </c>
      <c r="E13" s="7" t="s">
        <v>11</v>
      </c>
      <c r="F13" s="7">
        <v>15</v>
      </c>
      <c r="G13" s="7">
        <v>15</v>
      </c>
      <c r="H13" s="7"/>
      <c r="I13" s="7"/>
      <c r="J13" s="7">
        <f t="shared" si="0"/>
        <v>15</v>
      </c>
      <c r="M13" s="7">
        <v>11</v>
      </c>
      <c r="N13" s="7" t="s">
        <v>192</v>
      </c>
      <c r="O13" s="7" t="s">
        <v>193</v>
      </c>
      <c r="P13" s="7" t="s">
        <v>171</v>
      </c>
      <c r="Q13" s="7">
        <v>2</v>
      </c>
      <c r="R13" s="7">
        <v>2</v>
      </c>
      <c r="S13" s="7">
        <v>1</v>
      </c>
      <c r="T13" s="7">
        <f t="shared" si="1"/>
        <v>3</v>
      </c>
    </row>
    <row r="14" spans="1:20" x14ac:dyDescent="0.3">
      <c r="B14" s="7">
        <v>12</v>
      </c>
      <c r="C14" s="7" t="s">
        <v>195</v>
      </c>
      <c r="D14" s="7" t="s">
        <v>185</v>
      </c>
      <c r="E14" s="7" t="s">
        <v>16</v>
      </c>
      <c r="F14" s="7">
        <v>14</v>
      </c>
      <c r="G14" s="7">
        <v>14</v>
      </c>
      <c r="H14" s="7"/>
      <c r="I14" s="7"/>
      <c r="J14" s="7">
        <f t="shared" si="0"/>
        <v>14</v>
      </c>
      <c r="M14" s="7">
        <v>12</v>
      </c>
      <c r="N14" s="7" t="s">
        <v>189</v>
      </c>
      <c r="O14" s="7" t="s">
        <v>202</v>
      </c>
      <c r="P14" s="7" t="s">
        <v>40</v>
      </c>
      <c r="Q14" s="7">
        <v>2</v>
      </c>
      <c r="R14" s="7">
        <v>2</v>
      </c>
      <c r="S14" s="7"/>
      <c r="T14" s="7">
        <f t="shared" si="1"/>
        <v>2</v>
      </c>
    </row>
    <row r="15" spans="1:20" x14ac:dyDescent="0.3">
      <c r="B15" s="7">
        <v>13</v>
      </c>
      <c r="C15" s="7" t="s">
        <v>196</v>
      </c>
      <c r="D15" s="7" t="s">
        <v>197</v>
      </c>
      <c r="E15" s="7" t="s">
        <v>8</v>
      </c>
      <c r="F15" s="7">
        <v>8</v>
      </c>
      <c r="G15" s="7">
        <v>8</v>
      </c>
      <c r="H15" s="7"/>
      <c r="I15" s="7"/>
      <c r="J15" s="7">
        <f t="shared" si="0"/>
        <v>8</v>
      </c>
      <c r="M15" s="7">
        <v>13</v>
      </c>
      <c r="N15" s="7" t="s">
        <v>187</v>
      </c>
      <c r="O15" s="7" t="s">
        <v>188</v>
      </c>
      <c r="P15" s="7" t="s">
        <v>16</v>
      </c>
      <c r="Q15" s="7">
        <v>1</v>
      </c>
      <c r="R15" s="7">
        <v>1</v>
      </c>
      <c r="S15" s="7">
        <v>1</v>
      </c>
      <c r="T15" s="7">
        <f t="shared" si="1"/>
        <v>2</v>
      </c>
    </row>
    <row r="16" spans="1:20" x14ac:dyDescent="0.3">
      <c r="B16" s="7">
        <v>14</v>
      </c>
      <c r="C16" s="7" t="s">
        <v>100</v>
      </c>
      <c r="D16" s="7" t="s">
        <v>198</v>
      </c>
      <c r="E16" s="7" t="s">
        <v>21</v>
      </c>
      <c r="F16" s="7">
        <v>7</v>
      </c>
      <c r="G16" s="7">
        <v>7</v>
      </c>
      <c r="H16" s="7"/>
      <c r="I16" s="7"/>
      <c r="J16" s="7">
        <f t="shared" si="0"/>
        <v>7</v>
      </c>
      <c r="M16" s="7">
        <v>14</v>
      </c>
      <c r="N16" s="7" t="s">
        <v>163</v>
      </c>
      <c r="O16" s="7" t="s">
        <v>201</v>
      </c>
      <c r="P16" s="7" t="s">
        <v>8</v>
      </c>
      <c r="Q16" s="7">
        <v>0</v>
      </c>
      <c r="R16" s="7">
        <v>0</v>
      </c>
      <c r="S16" s="7">
        <v>2</v>
      </c>
      <c r="T16" s="7">
        <f t="shared" si="1"/>
        <v>2</v>
      </c>
    </row>
    <row r="17" spans="2:20" x14ac:dyDescent="0.3">
      <c r="B17" s="7">
        <v>15</v>
      </c>
      <c r="C17" s="7" t="s">
        <v>199</v>
      </c>
      <c r="D17" s="7" t="s">
        <v>200</v>
      </c>
      <c r="E17" s="7" t="s">
        <v>32</v>
      </c>
      <c r="F17" s="7">
        <v>6</v>
      </c>
      <c r="G17" s="7">
        <v>6</v>
      </c>
      <c r="H17" s="7"/>
      <c r="I17" s="7"/>
      <c r="J17" s="7">
        <f t="shared" si="0"/>
        <v>6</v>
      </c>
      <c r="M17" s="7">
        <v>15</v>
      </c>
      <c r="N17" s="7" t="s">
        <v>102</v>
      </c>
      <c r="O17" s="7" t="s">
        <v>194</v>
      </c>
      <c r="P17" s="7" t="s">
        <v>11</v>
      </c>
      <c r="Q17" s="7">
        <v>1</v>
      </c>
      <c r="R17" s="7">
        <v>1</v>
      </c>
      <c r="S17" s="7"/>
      <c r="T17" s="7">
        <f t="shared" si="1"/>
        <v>1</v>
      </c>
    </row>
    <row r="18" spans="2:20" x14ac:dyDescent="0.3">
      <c r="B18" s="7">
        <v>16</v>
      </c>
      <c r="C18" s="7" t="s">
        <v>189</v>
      </c>
      <c r="D18" s="7" t="s">
        <v>202</v>
      </c>
      <c r="E18" s="7" t="s">
        <v>40</v>
      </c>
      <c r="F18" s="7">
        <v>4</v>
      </c>
      <c r="G18" s="7">
        <v>4</v>
      </c>
      <c r="H18" s="7"/>
      <c r="I18" s="7"/>
      <c r="J18" s="7">
        <f t="shared" si="0"/>
        <v>4</v>
      </c>
      <c r="M18" s="7">
        <v>16</v>
      </c>
      <c r="N18" s="7" t="s">
        <v>203</v>
      </c>
      <c r="O18" s="7" t="s">
        <v>204</v>
      </c>
      <c r="P18" s="7" t="s">
        <v>16</v>
      </c>
      <c r="Q18" s="7">
        <v>0</v>
      </c>
      <c r="R18" s="7">
        <v>0</v>
      </c>
      <c r="S18" s="7">
        <v>1</v>
      </c>
      <c r="T18" s="7">
        <f t="shared" si="1"/>
        <v>1</v>
      </c>
    </row>
    <row r="19" spans="2:20" x14ac:dyDescent="0.3">
      <c r="B19" s="7">
        <v>17</v>
      </c>
      <c r="C19" s="7" t="s">
        <v>203</v>
      </c>
      <c r="D19" s="7" t="s">
        <v>204</v>
      </c>
      <c r="E19" s="7" t="s">
        <v>16</v>
      </c>
      <c r="F19" s="7">
        <v>0</v>
      </c>
      <c r="G19" s="7">
        <v>0</v>
      </c>
      <c r="H19" s="7"/>
      <c r="I19" s="7">
        <v>1</v>
      </c>
      <c r="J19" s="7">
        <f t="shared" si="0"/>
        <v>1</v>
      </c>
      <c r="M19" s="7">
        <v>17</v>
      </c>
      <c r="N19" s="7" t="s">
        <v>199</v>
      </c>
      <c r="O19" s="7" t="s">
        <v>200</v>
      </c>
      <c r="P19" s="7" t="s">
        <v>32</v>
      </c>
      <c r="Q19" s="7">
        <v>0</v>
      </c>
      <c r="R19" s="7">
        <v>0</v>
      </c>
      <c r="S19" s="7"/>
      <c r="T19" s="7">
        <f t="shared" si="1"/>
        <v>0</v>
      </c>
    </row>
  </sheetData>
  <sortState xmlns:xlrd2="http://schemas.microsoft.com/office/spreadsheetml/2017/richdata2" ref="N3:T19">
    <sortCondition descending="1" ref="T3:T19"/>
    <sortCondition descending="1" ref="R3:R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5"/>
  <sheetViews>
    <sheetView tabSelected="1" zoomScale="80" zoomScaleNormal="80" workbookViewId="0">
      <selection activeCell="E24" sqref="E24"/>
    </sheetView>
  </sheetViews>
  <sheetFormatPr defaultRowHeight="14.4" x14ac:dyDescent="0.3"/>
  <cols>
    <col min="1" max="1" width="2.109375" bestFit="1" customWidth="1"/>
    <col min="2" max="2" width="3.6640625" customWidth="1"/>
    <col min="3" max="3" width="19.33203125" bestFit="1" customWidth="1"/>
    <col min="4" max="4" width="24.6640625" bestFit="1" customWidth="1"/>
    <col min="5" max="5" width="18.5546875" customWidth="1"/>
    <col min="6" max="6" width="5.33203125" customWidth="1"/>
    <col min="7" max="7" width="4.5546875" customWidth="1"/>
    <col min="8" max="8" width="5" customWidth="1"/>
    <col min="9" max="9" width="4.88671875" bestFit="1" customWidth="1"/>
    <col min="10" max="10" width="3.33203125" bestFit="1" customWidth="1"/>
    <col min="11" max="11" width="3.33203125" customWidth="1"/>
    <col min="12" max="12" width="2.109375" bestFit="1" customWidth="1"/>
    <col min="13" max="13" width="4.6640625" customWidth="1"/>
    <col min="14" max="14" width="19.33203125" bestFit="1" customWidth="1"/>
    <col min="15" max="15" width="24.6640625" bestFit="1" customWidth="1"/>
    <col min="16" max="16" width="20" customWidth="1"/>
    <col min="17" max="18" width="5.33203125" customWidth="1"/>
    <col min="19" max="19" width="4.88671875" bestFit="1" customWidth="1"/>
    <col min="20" max="20" width="3.33203125" bestFit="1" customWidth="1"/>
  </cols>
  <sheetData>
    <row r="1" spans="1:20" x14ac:dyDescent="0.3">
      <c r="D1" s="3" t="s">
        <v>490</v>
      </c>
      <c r="O1" s="3" t="s">
        <v>491</v>
      </c>
    </row>
    <row r="2" spans="1:20" x14ac:dyDescent="0.3">
      <c r="B2" s="1" t="s">
        <v>1</v>
      </c>
      <c r="C2" s="1" t="s">
        <v>2</v>
      </c>
      <c r="D2" s="1" t="s">
        <v>489</v>
      </c>
      <c r="E2" s="1" t="s">
        <v>3</v>
      </c>
      <c r="F2" s="1" t="s">
        <v>4</v>
      </c>
      <c r="G2" s="1" t="s">
        <v>5</v>
      </c>
      <c r="H2" s="1" t="s">
        <v>495</v>
      </c>
      <c r="I2" s="1" t="s">
        <v>492</v>
      </c>
      <c r="J2" s="1" t="s">
        <v>493</v>
      </c>
      <c r="M2" s="1" t="s">
        <v>1</v>
      </c>
      <c r="N2" s="1" t="s">
        <v>2</v>
      </c>
      <c r="O2" s="1" t="s">
        <v>489</v>
      </c>
      <c r="P2" s="1" t="s">
        <v>3</v>
      </c>
      <c r="Q2" s="1" t="s">
        <v>4</v>
      </c>
      <c r="R2" s="1" t="s">
        <v>5</v>
      </c>
      <c r="S2" s="1" t="s">
        <v>492</v>
      </c>
      <c r="T2" s="1" t="s">
        <v>493</v>
      </c>
    </row>
    <row r="3" spans="1:20" x14ac:dyDescent="0.3">
      <c r="A3" s="3" t="s">
        <v>500</v>
      </c>
      <c r="B3" s="6">
        <v>1</v>
      </c>
      <c r="C3" s="6" t="s">
        <v>134</v>
      </c>
      <c r="D3" s="6" t="s">
        <v>205</v>
      </c>
      <c r="E3" s="6" t="s">
        <v>8</v>
      </c>
      <c r="F3" s="6">
        <v>35</v>
      </c>
      <c r="G3" s="6">
        <v>35</v>
      </c>
      <c r="H3" s="6"/>
      <c r="I3" s="6">
        <v>4</v>
      </c>
      <c r="J3" s="6">
        <f t="shared" ref="J3:J15" si="0">SUM(G3:I3)</f>
        <v>39</v>
      </c>
      <c r="K3" s="8"/>
      <c r="L3" s="3" t="s">
        <v>501</v>
      </c>
      <c r="M3" s="6">
        <v>1</v>
      </c>
      <c r="N3" s="6" t="s">
        <v>206</v>
      </c>
      <c r="O3" s="6" t="s">
        <v>207</v>
      </c>
      <c r="P3" s="6" t="s">
        <v>16</v>
      </c>
      <c r="Q3" s="6">
        <v>27</v>
      </c>
      <c r="R3" s="6">
        <v>27</v>
      </c>
      <c r="S3" s="6">
        <v>7</v>
      </c>
      <c r="T3" s="6">
        <f t="shared" ref="T3:T15" si="1">R3+S3</f>
        <v>34</v>
      </c>
    </row>
    <row r="4" spans="1:20" x14ac:dyDescent="0.3">
      <c r="A4" s="3"/>
      <c r="B4" s="6">
        <v>2</v>
      </c>
      <c r="C4" s="6" t="s">
        <v>206</v>
      </c>
      <c r="D4" s="6" t="s">
        <v>207</v>
      </c>
      <c r="E4" s="6" t="s">
        <v>16</v>
      </c>
      <c r="F4" s="6">
        <v>33</v>
      </c>
      <c r="G4" s="6">
        <v>33</v>
      </c>
      <c r="H4" s="6"/>
      <c r="I4" s="6">
        <v>5</v>
      </c>
      <c r="J4" s="6">
        <f t="shared" si="0"/>
        <v>38</v>
      </c>
      <c r="K4" s="8"/>
      <c r="L4" s="3" t="s">
        <v>501</v>
      </c>
      <c r="M4" s="6">
        <v>2</v>
      </c>
      <c r="N4" s="6" t="s">
        <v>211</v>
      </c>
      <c r="O4" s="6" t="s">
        <v>212</v>
      </c>
      <c r="P4" s="6" t="s">
        <v>11</v>
      </c>
      <c r="Q4" s="6">
        <v>24</v>
      </c>
      <c r="R4" s="6">
        <v>23</v>
      </c>
      <c r="S4" s="6">
        <v>10</v>
      </c>
      <c r="T4" s="6">
        <f t="shared" si="1"/>
        <v>33</v>
      </c>
    </row>
    <row r="5" spans="1:20" x14ac:dyDescent="0.3">
      <c r="A5" s="3" t="s">
        <v>500</v>
      </c>
      <c r="B5" s="6">
        <v>3</v>
      </c>
      <c r="C5" s="6" t="s">
        <v>195</v>
      </c>
      <c r="D5" s="6" t="s">
        <v>210</v>
      </c>
      <c r="E5" s="6" t="s">
        <v>16</v>
      </c>
      <c r="F5" s="6">
        <v>22</v>
      </c>
      <c r="G5" s="6">
        <v>22</v>
      </c>
      <c r="H5" s="6">
        <v>4</v>
      </c>
      <c r="I5" s="6">
        <v>10</v>
      </c>
      <c r="J5" s="6">
        <f t="shared" si="0"/>
        <v>36</v>
      </c>
      <c r="K5" s="8"/>
      <c r="L5" s="3"/>
      <c r="M5" s="6">
        <v>3</v>
      </c>
      <c r="N5" s="6" t="s">
        <v>134</v>
      </c>
      <c r="O5" s="6" t="s">
        <v>205</v>
      </c>
      <c r="P5" s="6" t="s">
        <v>8</v>
      </c>
      <c r="Q5" s="6">
        <v>22</v>
      </c>
      <c r="R5" s="6">
        <v>22</v>
      </c>
      <c r="S5" s="6">
        <v>3</v>
      </c>
      <c r="T5" s="6">
        <f t="shared" si="1"/>
        <v>25</v>
      </c>
    </row>
    <row r="6" spans="1:20" x14ac:dyDescent="0.3">
      <c r="A6" s="3" t="s">
        <v>500</v>
      </c>
      <c r="B6" s="6">
        <v>4</v>
      </c>
      <c r="C6" s="6" t="s">
        <v>208</v>
      </c>
      <c r="D6" s="6" t="s">
        <v>209</v>
      </c>
      <c r="E6" s="6" t="s">
        <v>16</v>
      </c>
      <c r="F6" s="6">
        <v>24</v>
      </c>
      <c r="G6" s="6">
        <v>23</v>
      </c>
      <c r="H6" s="6"/>
      <c r="I6" s="6">
        <v>2</v>
      </c>
      <c r="J6" s="6">
        <f t="shared" si="0"/>
        <v>25</v>
      </c>
      <c r="K6" s="8"/>
      <c r="L6" s="3"/>
      <c r="M6" s="6">
        <v>4</v>
      </c>
      <c r="N6" s="6" t="s">
        <v>208</v>
      </c>
      <c r="O6" s="6" t="s">
        <v>209</v>
      </c>
      <c r="P6" s="6" t="s">
        <v>16</v>
      </c>
      <c r="Q6" s="6">
        <v>17</v>
      </c>
      <c r="R6" s="6">
        <v>16</v>
      </c>
      <c r="S6" s="6">
        <v>4</v>
      </c>
      <c r="T6" s="6">
        <f t="shared" si="1"/>
        <v>20</v>
      </c>
    </row>
    <row r="7" spans="1:20" x14ac:dyDescent="0.3">
      <c r="B7" s="6">
        <v>5</v>
      </c>
      <c r="C7" s="6" t="s">
        <v>211</v>
      </c>
      <c r="D7" s="6" t="s">
        <v>212</v>
      </c>
      <c r="E7" s="6" t="s">
        <v>11</v>
      </c>
      <c r="F7" s="6">
        <v>14</v>
      </c>
      <c r="G7" s="6">
        <v>13</v>
      </c>
      <c r="H7" s="6">
        <v>4</v>
      </c>
      <c r="I7" s="6">
        <v>7</v>
      </c>
      <c r="J7" s="6">
        <f t="shared" si="0"/>
        <v>24</v>
      </c>
      <c r="K7" s="8"/>
      <c r="L7" s="3"/>
      <c r="M7" s="6">
        <v>5</v>
      </c>
      <c r="N7" s="6" t="s">
        <v>195</v>
      </c>
      <c r="O7" s="6" t="s">
        <v>210</v>
      </c>
      <c r="P7" s="6" t="s">
        <v>16</v>
      </c>
      <c r="Q7" s="6">
        <v>10</v>
      </c>
      <c r="R7" s="6">
        <v>10</v>
      </c>
      <c r="S7" s="6">
        <v>5</v>
      </c>
      <c r="T7" s="6">
        <f t="shared" si="1"/>
        <v>15</v>
      </c>
    </row>
    <row r="8" spans="1:20" x14ac:dyDescent="0.3">
      <c r="A8" s="3" t="s">
        <v>500</v>
      </c>
      <c r="B8" s="4">
        <v>6</v>
      </c>
      <c r="C8" s="4" t="s">
        <v>213</v>
      </c>
      <c r="D8" s="4" t="s">
        <v>214</v>
      </c>
      <c r="E8" s="4" t="s">
        <v>171</v>
      </c>
      <c r="F8" s="4">
        <v>11</v>
      </c>
      <c r="G8" s="4">
        <v>11</v>
      </c>
      <c r="H8" s="4"/>
      <c r="I8" s="4">
        <v>1</v>
      </c>
      <c r="J8" s="4">
        <f t="shared" si="0"/>
        <v>12</v>
      </c>
      <c r="L8" s="3" t="s">
        <v>501</v>
      </c>
      <c r="M8" s="6">
        <v>6</v>
      </c>
      <c r="N8" s="6" t="s">
        <v>218</v>
      </c>
      <c r="O8" s="6" t="s">
        <v>219</v>
      </c>
      <c r="P8" s="6" t="s">
        <v>72</v>
      </c>
      <c r="Q8" s="6">
        <v>5</v>
      </c>
      <c r="R8" s="6">
        <v>11</v>
      </c>
      <c r="S8" s="6"/>
      <c r="T8" s="6">
        <f t="shared" si="1"/>
        <v>11</v>
      </c>
    </row>
    <row r="9" spans="1:20" x14ac:dyDescent="0.3">
      <c r="B9" s="2">
        <v>7</v>
      </c>
      <c r="C9" s="2" t="s">
        <v>134</v>
      </c>
      <c r="D9" s="2" t="s">
        <v>215</v>
      </c>
      <c r="E9" s="2" t="s">
        <v>8</v>
      </c>
      <c r="F9" s="2">
        <v>7</v>
      </c>
      <c r="G9" s="2">
        <v>7</v>
      </c>
      <c r="H9" s="2"/>
      <c r="I9" s="2">
        <v>3</v>
      </c>
      <c r="J9" s="2">
        <f t="shared" si="0"/>
        <v>10</v>
      </c>
      <c r="M9" s="2">
        <v>7</v>
      </c>
      <c r="N9" s="2" t="s">
        <v>134</v>
      </c>
      <c r="O9" s="2" t="s">
        <v>215</v>
      </c>
      <c r="P9" s="2" t="s">
        <v>8</v>
      </c>
      <c r="Q9" s="2">
        <v>8</v>
      </c>
      <c r="R9" s="2">
        <v>8</v>
      </c>
      <c r="S9" s="2">
        <v>1</v>
      </c>
      <c r="T9" s="2">
        <f t="shared" si="1"/>
        <v>9</v>
      </c>
    </row>
    <row r="10" spans="1:20" x14ac:dyDescent="0.3">
      <c r="B10" s="2">
        <v>8</v>
      </c>
      <c r="C10" s="2" t="s">
        <v>218</v>
      </c>
      <c r="D10" s="2" t="s">
        <v>219</v>
      </c>
      <c r="E10" s="2" t="s">
        <v>72</v>
      </c>
      <c r="F10" s="2">
        <v>1</v>
      </c>
      <c r="G10" s="2">
        <v>7</v>
      </c>
      <c r="H10" s="2"/>
      <c r="I10" s="2">
        <v>1</v>
      </c>
      <c r="J10" s="2">
        <f t="shared" si="0"/>
        <v>8</v>
      </c>
      <c r="M10" s="2">
        <v>8</v>
      </c>
      <c r="N10" s="2" t="s">
        <v>216</v>
      </c>
      <c r="O10" s="2" t="s">
        <v>217</v>
      </c>
      <c r="P10" s="2" t="s">
        <v>11</v>
      </c>
      <c r="Q10" s="2">
        <v>8</v>
      </c>
      <c r="R10" s="2">
        <v>8</v>
      </c>
      <c r="S10" s="2"/>
      <c r="T10" s="2">
        <f t="shared" si="1"/>
        <v>8</v>
      </c>
    </row>
    <row r="11" spans="1:20" x14ac:dyDescent="0.3">
      <c r="B11" s="2">
        <v>9</v>
      </c>
      <c r="C11" s="2" t="s">
        <v>216</v>
      </c>
      <c r="D11" s="2" t="s">
        <v>217</v>
      </c>
      <c r="E11" s="2" t="s">
        <v>11</v>
      </c>
      <c r="F11" s="2">
        <v>6</v>
      </c>
      <c r="G11" s="2">
        <v>6</v>
      </c>
      <c r="H11" s="2"/>
      <c r="I11" s="2"/>
      <c r="J11" s="2">
        <f t="shared" si="0"/>
        <v>6</v>
      </c>
      <c r="M11" s="2">
        <v>9</v>
      </c>
      <c r="N11" s="2" t="s">
        <v>213</v>
      </c>
      <c r="O11" s="2" t="s">
        <v>214</v>
      </c>
      <c r="P11" s="2" t="s">
        <v>171</v>
      </c>
      <c r="Q11" s="2">
        <v>6</v>
      </c>
      <c r="R11" s="2">
        <v>6</v>
      </c>
      <c r="S11" s="2">
        <v>2</v>
      </c>
      <c r="T11" s="2">
        <f t="shared" si="1"/>
        <v>8</v>
      </c>
    </row>
    <row r="12" spans="1:20" x14ac:dyDescent="0.3">
      <c r="B12" s="2">
        <v>10</v>
      </c>
      <c r="C12" s="2" t="s">
        <v>220</v>
      </c>
      <c r="D12" s="2" t="s">
        <v>221</v>
      </c>
      <c r="E12" s="2" t="s">
        <v>11</v>
      </c>
      <c r="F12" s="2">
        <v>1</v>
      </c>
      <c r="G12" s="2">
        <v>2</v>
      </c>
      <c r="H12" s="2"/>
      <c r="I12" s="2"/>
      <c r="J12" s="2">
        <f t="shared" si="0"/>
        <v>2</v>
      </c>
      <c r="M12" s="2">
        <v>10</v>
      </c>
      <c r="N12" s="2" t="s">
        <v>220</v>
      </c>
      <c r="O12" s="2" t="s">
        <v>221</v>
      </c>
      <c r="P12" s="2" t="s">
        <v>11</v>
      </c>
      <c r="Q12" s="2">
        <v>2</v>
      </c>
      <c r="R12" s="2">
        <v>3</v>
      </c>
      <c r="S12" s="2"/>
      <c r="T12" s="2">
        <f t="shared" si="1"/>
        <v>3</v>
      </c>
    </row>
    <row r="13" spans="1:20" x14ac:dyDescent="0.3">
      <c r="B13" s="2">
        <v>11</v>
      </c>
      <c r="C13" s="2" t="s">
        <v>216</v>
      </c>
      <c r="D13" s="2" t="s">
        <v>222</v>
      </c>
      <c r="E13" s="2" t="s">
        <v>11</v>
      </c>
      <c r="F13" s="2">
        <v>0</v>
      </c>
      <c r="G13" s="2">
        <v>0</v>
      </c>
      <c r="H13" s="2"/>
      <c r="I13" s="2"/>
      <c r="J13" s="2">
        <f t="shared" si="0"/>
        <v>0</v>
      </c>
      <c r="M13" s="2">
        <v>11</v>
      </c>
      <c r="N13" s="2" t="s">
        <v>216</v>
      </c>
      <c r="O13" s="2" t="s">
        <v>222</v>
      </c>
      <c r="P13" s="2" t="s">
        <v>11</v>
      </c>
      <c r="Q13" s="2">
        <v>0</v>
      </c>
      <c r="R13" s="2">
        <v>0</v>
      </c>
      <c r="S13" s="2"/>
      <c r="T13" s="2">
        <f t="shared" si="1"/>
        <v>0</v>
      </c>
    </row>
    <row r="14" spans="1:20" x14ac:dyDescent="0.3">
      <c r="B14" s="2">
        <v>11</v>
      </c>
      <c r="C14" s="2" t="s">
        <v>223</v>
      </c>
      <c r="D14" s="2" t="s">
        <v>224</v>
      </c>
      <c r="E14" s="2" t="s">
        <v>40</v>
      </c>
      <c r="F14" s="2">
        <v>0</v>
      </c>
      <c r="G14" s="2">
        <v>0</v>
      </c>
      <c r="H14" s="2"/>
      <c r="I14" s="2"/>
      <c r="J14" s="2">
        <f t="shared" si="0"/>
        <v>0</v>
      </c>
      <c r="M14" s="2">
        <v>11</v>
      </c>
      <c r="N14" s="2" t="s">
        <v>223</v>
      </c>
      <c r="O14" s="2" t="s">
        <v>224</v>
      </c>
      <c r="P14" s="2" t="s">
        <v>40</v>
      </c>
      <c r="Q14" s="2">
        <v>0</v>
      </c>
      <c r="R14" s="2">
        <v>0</v>
      </c>
      <c r="S14" s="2"/>
      <c r="T14" s="2">
        <f t="shared" si="1"/>
        <v>0</v>
      </c>
    </row>
    <row r="15" spans="1:20" x14ac:dyDescent="0.3">
      <c r="B15" s="2">
        <v>11</v>
      </c>
      <c r="C15" s="2" t="s">
        <v>225</v>
      </c>
      <c r="D15" s="2" t="s">
        <v>226</v>
      </c>
      <c r="E15" s="2" t="s">
        <v>16</v>
      </c>
      <c r="F15" s="2">
        <v>0</v>
      </c>
      <c r="G15" s="2">
        <v>0</v>
      </c>
      <c r="H15" s="2"/>
      <c r="I15" s="2"/>
      <c r="J15" s="2">
        <f t="shared" si="0"/>
        <v>0</v>
      </c>
      <c r="M15" s="2">
        <v>11</v>
      </c>
      <c r="N15" s="2" t="s">
        <v>225</v>
      </c>
      <c r="O15" s="2" t="s">
        <v>226</v>
      </c>
      <c r="P15" s="2" t="s">
        <v>16</v>
      </c>
      <c r="Q15" s="2">
        <v>0</v>
      </c>
      <c r="R15" s="2">
        <v>0</v>
      </c>
      <c r="S15" s="2"/>
      <c r="T15" s="2">
        <f t="shared" si="1"/>
        <v>0</v>
      </c>
    </row>
  </sheetData>
  <sortState xmlns:xlrd2="http://schemas.microsoft.com/office/spreadsheetml/2017/richdata2" ref="N3:T15">
    <sortCondition descending="1" ref="T3:T15"/>
    <sortCondition descending="1" ref="R3:R1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07AD7-16C7-4127-92F7-CF7ED5A6CCA1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2.xml><?xml version="1.0" encoding="utf-8"?>
<ds:datastoreItem xmlns:ds="http://schemas.openxmlformats.org/officeDocument/2006/customXml" ds:itemID="{A4E4690C-6A76-4CF2-A720-63399ED58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3C6A29-1771-49E0-B811-B468153D9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28</vt:i4>
      </vt:variant>
    </vt:vector>
  </HeadingPairs>
  <TitlesOfParts>
    <vt:vector size="28" baseType="lpstr">
      <vt:lpstr>A60</vt:lpstr>
      <vt:lpstr>B70</vt:lpstr>
      <vt:lpstr>C80</vt:lpstr>
      <vt:lpstr>D90</vt:lpstr>
      <vt:lpstr>B80 BAR+ST</vt:lpstr>
      <vt:lpstr>C90 BAR+ST</vt:lpstr>
      <vt:lpstr>C100 BAR+ST</vt:lpstr>
      <vt:lpstr>D100 BAR+ST</vt:lpstr>
      <vt:lpstr>D110 BAR+ST</vt:lpstr>
      <vt:lpstr>SB1</vt:lpstr>
      <vt:lpstr>AB1</vt:lpstr>
      <vt:lpstr>AB2</vt:lpstr>
      <vt:lpstr>BB1</vt:lpstr>
      <vt:lpstr>BB2</vt:lpstr>
      <vt:lpstr>BL1</vt:lpstr>
      <vt:lpstr>CB1</vt:lpstr>
      <vt:lpstr>CB2</vt:lpstr>
      <vt:lpstr>CL1</vt:lpstr>
      <vt:lpstr>DB1</vt:lpstr>
      <vt:lpstr>DB2</vt:lpstr>
      <vt:lpstr>DL1</vt:lpstr>
      <vt:lpstr>DL2</vt:lpstr>
      <vt:lpstr>4BCD</vt:lpstr>
      <vt:lpstr>4BSAB</vt:lpstr>
      <vt:lpstr>4M</vt:lpstr>
      <vt:lpstr>4L</vt:lpstr>
      <vt:lpstr>8BCD</vt:lpstr>
      <vt:lpstr>8BSAB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2024-09-16T12:49:34Z</dcterms:created>
  <dcterms:modified xsi:type="dcterms:W3CDTF">2024-09-24T08:12:46Z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