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1/2025-2026/"/>
    </mc:Choice>
  </mc:AlternateContent>
  <xr:revisionPtr revIDLastSave="103" documentId="8_{39441590-B226-4DC7-ACE4-BEBE05E2CFCF}" xr6:coauthVersionLast="47" xr6:coauthVersionMax="47" xr10:uidLastSave="{F4A17D19-8B17-4987-A1AC-20083ECDCAB2}"/>
  <bookViews>
    <workbookView xWindow="-108" yWindow="-108" windowWidth="23256" windowHeight="13896" activeTab="2" xr2:uid="{E2332F5F-B4A4-4E7A-928A-5EA6E0E03388}"/>
  </bookViews>
  <sheets>
    <sheet name="L110" sheetId="2" r:id="rId1"/>
    <sheet name="M120" sheetId="1" r:id="rId2"/>
    <sheet name="Z130" sheetId="3" r:id="rId3"/>
  </sheets>
  <definedNames>
    <definedName name="_xlnm._FilterDatabase" localSheetId="2" hidden="1">'Z130'!$A$3:$O$36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3" l="1"/>
  <c r="K41" i="3"/>
  <c r="I41" i="3"/>
  <c r="M40" i="3"/>
  <c r="K40" i="3"/>
  <c r="I40" i="3"/>
  <c r="M39" i="3"/>
  <c r="K39" i="3"/>
  <c r="I39" i="3"/>
  <c r="M38" i="3"/>
  <c r="K38" i="3"/>
  <c r="I38" i="3"/>
  <c r="M37" i="3"/>
  <c r="K37" i="3"/>
  <c r="I37" i="3"/>
  <c r="M36" i="3"/>
  <c r="K36" i="3"/>
  <c r="I36" i="3"/>
  <c r="M35" i="3"/>
  <c r="K35" i="3"/>
  <c r="I35" i="3"/>
  <c r="M34" i="3"/>
  <c r="K34" i="3"/>
  <c r="I34" i="3"/>
  <c r="M33" i="3"/>
  <c r="K33" i="3"/>
  <c r="I33" i="3"/>
  <c r="M32" i="3"/>
  <c r="K32" i="3"/>
  <c r="I32" i="3"/>
  <c r="M31" i="3"/>
  <c r="K31" i="3"/>
  <c r="I31" i="3"/>
  <c r="M30" i="3"/>
  <c r="K30" i="3"/>
  <c r="I30" i="3"/>
  <c r="M29" i="3"/>
  <c r="K29" i="3"/>
  <c r="I29" i="3"/>
  <c r="M28" i="3"/>
  <c r="K28" i="3"/>
  <c r="I28" i="3"/>
  <c r="M27" i="3"/>
  <c r="K27" i="3"/>
  <c r="I27" i="3"/>
  <c r="M26" i="3"/>
  <c r="K26" i="3"/>
  <c r="I26" i="3"/>
  <c r="L26" i="3" s="1"/>
  <c r="O26" i="3" s="1"/>
  <c r="M25" i="3"/>
  <c r="K25" i="3"/>
  <c r="I25" i="3"/>
  <c r="M24" i="3"/>
  <c r="K24" i="3"/>
  <c r="I24" i="3"/>
  <c r="M23" i="3"/>
  <c r="K23" i="3"/>
  <c r="I23" i="3"/>
  <c r="M22" i="3"/>
  <c r="K22" i="3"/>
  <c r="I22" i="3"/>
  <c r="M20" i="3"/>
  <c r="K20" i="3"/>
  <c r="I20" i="3"/>
  <c r="L20" i="3" s="1"/>
  <c r="O20" i="3" s="1"/>
  <c r="M21" i="3"/>
  <c r="K21" i="3"/>
  <c r="I21" i="3"/>
  <c r="M19" i="3"/>
  <c r="K19" i="3"/>
  <c r="I19" i="3"/>
  <c r="M18" i="3"/>
  <c r="K18" i="3"/>
  <c r="I18" i="3"/>
  <c r="M16" i="3"/>
  <c r="K16" i="3"/>
  <c r="I16" i="3"/>
  <c r="M17" i="3"/>
  <c r="K17" i="3"/>
  <c r="I17" i="3"/>
  <c r="M14" i="3"/>
  <c r="K14" i="3"/>
  <c r="I14" i="3"/>
  <c r="M15" i="3"/>
  <c r="K15" i="3"/>
  <c r="I15" i="3"/>
  <c r="L15" i="3" s="1"/>
  <c r="O15" i="3" s="1"/>
  <c r="M13" i="3"/>
  <c r="K13" i="3"/>
  <c r="I13" i="3"/>
  <c r="M12" i="3"/>
  <c r="K12" i="3"/>
  <c r="I12" i="3"/>
  <c r="M10" i="3"/>
  <c r="K10" i="3"/>
  <c r="I10" i="3"/>
  <c r="M11" i="3"/>
  <c r="K11" i="3"/>
  <c r="I11" i="3"/>
  <c r="M9" i="3"/>
  <c r="K9" i="3"/>
  <c r="I9" i="3"/>
  <c r="L9" i="3" s="1"/>
  <c r="O9" i="3" s="1"/>
  <c r="M7" i="3"/>
  <c r="K7" i="3"/>
  <c r="I7" i="3"/>
  <c r="L7" i="3" s="1"/>
  <c r="O7" i="3" s="1"/>
  <c r="M8" i="3"/>
  <c r="K8" i="3"/>
  <c r="I8" i="3"/>
  <c r="L8" i="3" s="1"/>
  <c r="O8" i="3" s="1"/>
  <c r="M6" i="3"/>
  <c r="K6" i="3"/>
  <c r="I6" i="3"/>
  <c r="M5" i="3"/>
  <c r="K5" i="3"/>
  <c r="I5" i="3"/>
  <c r="M4" i="3"/>
  <c r="K4" i="3"/>
  <c r="I4" i="3"/>
  <c r="L4" i="3" s="1"/>
  <c r="O4" i="3" s="1"/>
  <c r="L13" i="3" l="1"/>
  <c r="O13" i="3" s="1"/>
  <c r="L6" i="3"/>
  <c r="O6" i="3" s="1"/>
  <c r="L30" i="3"/>
  <c r="O30" i="3" s="1"/>
  <c r="L31" i="3"/>
  <c r="O31" i="3" s="1"/>
  <c r="L11" i="3"/>
  <c r="O11" i="3" s="1"/>
  <c r="L18" i="3"/>
  <c r="O18" i="3" s="1"/>
  <c r="L29" i="3"/>
  <c r="O29" i="3" s="1"/>
  <c r="L14" i="3"/>
  <c r="O14" i="3" s="1"/>
  <c r="L25" i="3"/>
  <c r="O25" i="3" s="1"/>
  <c r="L28" i="3"/>
  <c r="O28" i="3" s="1"/>
  <c r="L19" i="3"/>
  <c r="O19" i="3" s="1"/>
  <c r="L32" i="3"/>
  <c r="O32" i="3" s="1"/>
  <c r="L12" i="3"/>
  <c r="O12" i="3" s="1"/>
  <c r="L40" i="3"/>
  <c r="O40" i="3" s="1"/>
  <c r="L36" i="3"/>
  <c r="O36" i="3" s="1"/>
  <c r="L22" i="3"/>
  <c r="O22" i="3" s="1"/>
  <c r="L23" i="3"/>
  <c r="O23" i="3" s="1"/>
  <c r="L17" i="3"/>
  <c r="O17" i="3" s="1"/>
  <c r="L38" i="3"/>
  <c r="O38" i="3" s="1"/>
  <c r="L24" i="3"/>
  <c r="O24" i="3" s="1"/>
  <c r="L16" i="3"/>
  <c r="O16" i="3" s="1"/>
  <c r="L39" i="3"/>
  <c r="O39" i="3" s="1"/>
  <c r="L41" i="3"/>
  <c r="O41" i="3" s="1"/>
  <c r="L37" i="3"/>
  <c r="O37" i="3" s="1"/>
  <c r="L10" i="3"/>
  <c r="O10" i="3" s="1"/>
  <c r="L33" i="3"/>
  <c r="O33" i="3" s="1"/>
  <c r="L5" i="3"/>
  <c r="O5" i="3" s="1"/>
  <c r="L34" i="3"/>
  <c r="O34" i="3" s="1"/>
  <c r="L35" i="3"/>
  <c r="O35" i="3" s="1"/>
  <c r="L21" i="3"/>
  <c r="O21" i="3" s="1"/>
  <c r="L27" i="3"/>
  <c r="O27" i="3" s="1"/>
</calcChain>
</file>

<file path=xl/sharedStrings.xml><?xml version="1.0" encoding="utf-8"?>
<sst xmlns="http://schemas.openxmlformats.org/spreadsheetml/2006/main" count="1191" uniqueCount="478">
  <si>
    <t>#</t>
  </si>
  <si>
    <t>Club</t>
  </si>
  <si>
    <t>Paard</t>
  </si>
  <si>
    <t>StrafPtn</t>
  </si>
  <si>
    <t>TijdsFtn</t>
  </si>
  <si>
    <t>Tijd</t>
  </si>
  <si>
    <t>Omloop 1</t>
  </si>
  <si>
    <t>Omloop 2</t>
  </si>
  <si>
    <t>Barrage</t>
  </si>
  <si>
    <t>Ruiter</t>
  </si>
  <si>
    <t>Selectie Nationale Indoor 2026 - Springen L</t>
  </si>
  <si>
    <t>Selectie Nationale Indoor 2026 - Springen M</t>
  </si>
  <si>
    <t>MARIJKE BAX</t>
  </si>
  <si>
    <t>WORTEL</t>
  </si>
  <si>
    <t>JOBERLINA VAN DE KAPEL</t>
  </si>
  <si>
    <t>0.0</t>
  </si>
  <si>
    <t>65.06</t>
  </si>
  <si>
    <t>60.82</t>
  </si>
  <si>
    <t>33.91</t>
  </si>
  <si>
    <t>WIM MEERTS</t>
  </si>
  <si>
    <t>WEELDE RAVELS</t>
  </si>
  <si>
    <t>FJUSMEIN</t>
  </si>
  <si>
    <t>65.19</t>
  </si>
  <si>
    <t>61.26</t>
  </si>
  <si>
    <t>34.43</t>
  </si>
  <si>
    <t>JORICH SPITS</t>
  </si>
  <si>
    <t>MERKSPLAS</t>
  </si>
  <si>
    <t>UFORIA DWERSE HAGEN</t>
  </si>
  <si>
    <t>65.68</t>
  </si>
  <si>
    <t>62.6</t>
  </si>
  <si>
    <t>35.47</t>
  </si>
  <si>
    <t>THIBO DE WINTER</t>
  </si>
  <si>
    <t>KONINGSHOOIKT</t>
  </si>
  <si>
    <t>RODRIGUES DW</t>
  </si>
  <si>
    <t>64.25</t>
  </si>
  <si>
    <t>59.54</t>
  </si>
  <si>
    <t>35.53</t>
  </si>
  <si>
    <t>MARTIJN TORMANS</t>
  </si>
  <si>
    <t>SCHOONBROEK</t>
  </si>
  <si>
    <t>VERITY VAN DE SAFFRAANBERG</t>
  </si>
  <si>
    <t>70.98</t>
  </si>
  <si>
    <t>65.59</t>
  </si>
  <si>
    <t>35.7</t>
  </si>
  <si>
    <t>RAF MOLS</t>
  </si>
  <si>
    <t>BROECHEM</t>
  </si>
  <si>
    <t>68.79</t>
  </si>
  <si>
    <t>65.98</t>
  </si>
  <si>
    <t>36.05</t>
  </si>
  <si>
    <t>JO VERSTAPPEN</t>
  </si>
  <si>
    <t>BEVEL</t>
  </si>
  <si>
    <t>UNBELIEVABLE V</t>
  </si>
  <si>
    <t>68.25</t>
  </si>
  <si>
    <t>64.31</t>
  </si>
  <si>
    <t>38.0</t>
  </si>
  <si>
    <t>JAN STOFFELEN</t>
  </si>
  <si>
    <t>SINT LENAARTS</t>
  </si>
  <si>
    <t>UNAIS</t>
  </si>
  <si>
    <t>66.35</t>
  </si>
  <si>
    <t>64.28</t>
  </si>
  <si>
    <t>39.41</t>
  </si>
  <si>
    <t>LIESELOTTE PEETERS</t>
  </si>
  <si>
    <t>SINT KATELIJNE WAVER</t>
  </si>
  <si>
    <t>UNIQUE VAN 'T SCHARREVELD</t>
  </si>
  <si>
    <t>66.61</t>
  </si>
  <si>
    <t>61.2</t>
  </si>
  <si>
    <t>40.48</t>
  </si>
  <si>
    <t>JANA VAN LOOY</t>
  </si>
  <si>
    <t>PULDERBOS</t>
  </si>
  <si>
    <t>ULLA VD WITTE HOEVE</t>
  </si>
  <si>
    <t>68.22</t>
  </si>
  <si>
    <t>61.61</t>
  </si>
  <si>
    <t>40.99</t>
  </si>
  <si>
    <t>EMMA VAN DOORSLAER</t>
  </si>
  <si>
    <t>70.08</t>
  </si>
  <si>
    <t>66.67</t>
  </si>
  <si>
    <t>3.0</t>
  </si>
  <si>
    <t>44.17</t>
  </si>
  <si>
    <t>LILLE</t>
  </si>
  <si>
    <t>SUBLIEM SILVER H 32</t>
  </si>
  <si>
    <t>63.87</t>
  </si>
  <si>
    <t>60.56</t>
  </si>
  <si>
    <t>4.0</t>
  </si>
  <si>
    <t>33.84</t>
  </si>
  <si>
    <t>THIBO VAN DEN BULCK</t>
  </si>
  <si>
    <t>ZOERSEL</t>
  </si>
  <si>
    <t>URGANO BH</t>
  </si>
  <si>
    <t>65.78</t>
  </si>
  <si>
    <t>60.31</t>
  </si>
  <si>
    <t>36.25</t>
  </si>
  <si>
    <t>CHRISTOPH VERHEYEN</t>
  </si>
  <si>
    <t>ULIVIA G</t>
  </si>
  <si>
    <t>66.97</t>
  </si>
  <si>
    <t>36.46</t>
  </si>
  <si>
    <t>SILKE VERSMISSEN</t>
  </si>
  <si>
    <t>64.51</t>
  </si>
  <si>
    <t>61.82</t>
  </si>
  <si>
    <t>37.78</t>
  </si>
  <si>
    <t>CATHO NAUWELAERTS</t>
  </si>
  <si>
    <t>KABOOM N Z</t>
  </si>
  <si>
    <t>60.08</t>
  </si>
  <si>
    <t>55.19</t>
  </si>
  <si>
    <t>38.71</t>
  </si>
  <si>
    <t>ELISE VERMEIREN</t>
  </si>
  <si>
    <t>WUUSTWEZEL</t>
  </si>
  <si>
    <t>UMANI-V</t>
  </si>
  <si>
    <t>62.52</t>
  </si>
  <si>
    <t>58.95</t>
  </si>
  <si>
    <t>38.91</t>
  </si>
  <si>
    <t>WOUTER AERNOUTS</t>
  </si>
  <si>
    <t>KALMTHOUT ACHTERBROEK</t>
  </si>
  <si>
    <t>TAREZZO VAN 'T ACHTERHOF</t>
  </si>
  <si>
    <t>65.34</t>
  </si>
  <si>
    <t>61.96</t>
  </si>
  <si>
    <t>8.0</t>
  </si>
  <si>
    <t>33.21</t>
  </si>
  <si>
    <t>BRAM BOSCH</t>
  </si>
  <si>
    <t>LICHTAART</t>
  </si>
  <si>
    <t>UTO VAN 'T LESKE</t>
  </si>
  <si>
    <t>65.6</t>
  </si>
  <si>
    <t>63.23</t>
  </si>
  <si>
    <t>37.76</t>
  </si>
  <si>
    <t>JELLE CALUWE</t>
  </si>
  <si>
    <t>PUURS</t>
  </si>
  <si>
    <t>66.47</t>
  </si>
  <si>
    <t>38.97</t>
  </si>
  <si>
    <t>LIES STEENACKERS</t>
  </si>
  <si>
    <t>KASTERLEE</t>
  </si>
  <si>
    <t>TREMELOES</t>
  </si>
  <si>
    <t>1.0</t>
  </si>
  <si>
    <t>73.0</t>
  </si>
  <si>
    <t>65.99</t>
  </si>
  <si>
    <t>LOTTE BEYENS</t>
  </si>
  <si>
    <t>RHOTESSE</t>
  </si>
  <si>
    <t>57.47</t>
  </si>
  <si>
    <t>56.96</t>
  </si>
  <si>
    <t>SOFIE MEEUWSSEN</t>
  </si>
  <si>
    <t>ARENDONK</t>
  </si>
  <si>
    <t>KLARA VAN INNCREATIONS</t>
  </si>
  <si>
    <t>62.16</t>
  </si>
  <si>
    <t>59.61</t>
  </si>
  <si>
    <t>LENTHE RAATS</t>
  </si>
  <si>
    <t>NEVER AGAIN V/D BEERSEHEIDE</t>
  </si>
  <si>
    <t>62.33</t>
  </si>
  <si>
    <t>59.95</t>
  </si>
  <si>
    <t>FLORINE VORSSELMANS</t>
  </si>
  <si>
    <t>MEER</t>
  </si>
  <si>
    <t>QUDEXI VAN 'T VENNEHOF</t>
  </si>
  <si>
    <t>62.36</t>
  </si>
  <si>
    <t>58.45</t>
  </si>
  <si>
    <t>LOES LEENAERTS</t>
  </si>
  <si>
    <t>MINDERHOUT</t>
  </si>
  <si>
    <t>USHA VAN DE TOLBERG</t>
  </si>
  <si>
    <t>64.15</t>
  </si>
  <si>
    <t>LAURA VAN HERCK</t>
  </si>
  <si>
    <t>ULANKA VAN TER WILDERIJT</t>
  </si>
  <si>
    <t>59.74</t>
  </si>
  <si>
    <t>62.54</t>
  </si>
  <si>
    <t>67.22</t>
  </si>
  <si>
    <t>GERT VERAGHTERT</t>
  </si>
  <si>
    <t>HALLELUJA VAN DE BROUWERSHOEVE</t>
  </si>
  <si>
    <t>67.23</t>
  </si>
  <si>
    <t>61.5</t>
  </si>
  <si>
    <t>RIK HEYLEN</t>
  </si>
  <si>
    <t>CHILLI LILLI 32 Z</t>
  </si>
  <si>
    <t>67.41</t>
  </si>
  <si>
    <t>64.19</t>
  </si>
  <si>
    <t>MAXIM TUYTELEERS</t>
  </si>
  <si>
    <t>KONTICH</t>
  </si>
  <si>
    <t>LANCELOT VAN DE GANZENBOL</t>
  </si>
  <si>
    <t>67.45</t>
  </si>
  <si>
    <t>62.5</t>
  </si>
  <si>
    <t>LOTTE GODRIE</t>
  </si>
  <si>
    <t>MEERLE MEERSELDREEF</t>
  </si>
  <si>
    <t>ROELIEN VAN HET GROESHOF</t>
  </si>
  <si>
    <t>68.72</t>
  </si>
  <si>
    <t>63.27</t>
  </si>
  <si>
    <t>69.35</t>
  </si>
  <si>
    <t>65.69</t>
  </si>
  <si>
    <t>TOM MERTENS</t>
  </si>
  <si>
    <t>UROBI VAN HET EELSHOF</t>
  </si>
  <si>
    <t>72.19</t>
  </si>
  <si>
    <t>58.55</t>
  </si>
  <si>
    <t>LAURENS MATTHYSEN</t>
  </si>
  <si>
    <t>62.44</t>
  </si>
  <si>
    <t>78.67</t>
  </si>
  <si>
    <t>LOTTE VERBIST</t>
  </si>
  <si>
    <t>HEIST OP DEN BERG</t>
  </si>
  <si>
    <t>61.18</t>
  </si>
  <si>
    <t>58.81</t>
  </si>
  <si>
    <t>NOOR PARIDAANS</t>
  </si>
  <si>
    <t>OUD TURNHOUT</t>
  </si>
  <si>
    <t>TALINE VAN DE PALI</t>
  </si>
  <si>
    <t>61.66</t>
  </si>
  <si>
    <t>58.28</t>
  </si>
  <si>
    <t>TRIPEL BOY CL</t>
  </si>
  <si>
    <t>63.35</t>
  </si>
  <si>
    <t>60.66</t>
  </si>
  <si>
    <t>MARIO CALUWE</t>
  </si>
  <si>
    <t>UNITY VAN 'T BOONHOF</t>
  </si>
  <si>
    <t>63.38</t>
  </si>
  <si>
    <t>56.18</t>
  </si>
  <si>
    <t>ANDY SMETS</t>
  </si>
  <si>
    <t>63.91</t>
  </si>
  <si>
    <t>60.41</t>
  </si>
  <si>
    <t>VIC WINDEY</t>
  </si>
  <si>
    <t>HINGENE</t>
  </si>
  <si>
    <t>PICOLIT VAN ARGENDAEL</t>
  </si>
  <si>
    <t>65.239</t>
  </si>
  <si>
    <t>65.22</t>
  </si>
  <si>
    <t>SIEN KENIS</t>
  </si>
  <si>
    <t>STELLA VAN DE HOENDERHEIDE</t>
  </si>
  <si>
    <t>66.23</t>
  </si>
  <si>
    <t>59.46</t>
  </si>
  <si>
    <t>USAIN VD WITTE HOEVE</t>
  </si>
  <si>
    <t>68.77</t>
  </si>
  <si>
    <t>67.62</t>
  </si>
  <si>
    <t>FLORIAN VAN BYLEN</t>
  </si>
  <si>
    <t>WESTERLO RV</t>
  </si>
  <si>
    <t>80.38</t>
  </si>
  <si>
    <t>58.41</t>
  </si>
  <si>
    <t>LUKAS HELLEMANS</t>
  </si>
  <si>
    <t>UPILOU VAN BALI</t>
  </si>
  <si>
    <t>82.85</t>
  </si>
  <si>
    <t>59.84</t>
  </si>
  <si>
    <t>JEROEN VAN HERCK</t>
  </si>
  <si>
    <t>LONKA VAN DE GORTEN</t>
  </si>
  <si>
    <t>67.78</t>
  </si>
  <si>
    <t>64.54</t>
  </si>
  <si>
    <t>MELANIE LAENEN</t>
  </si>
  <si>
    <t xml:space="preserve">GEEL LARUM </t>
  </si>
  <si>
    <t>KALYPSO</t>
  </si>
  <si>
    <t>12.0</t>
  </si>
  <si>
    <t>75.96</t>
  </si>
  <si>
    <t>2.0</t>
  </si>
  <si>
    <t>74.2</t>
  </si>
  <si>
    <t>ROMY VAN ROOY</t>
  </si>
  <si>
    <t>71.28</t>
  </si>
  <si>
    <t>62.98</t>
  </si>
  <si>
    <t>PASCALE DOCKX</t>
  </si>
  <si>
    <t>SCHRIEK</t>
  </si>
  <si>
    <t>COMME CATI Z</t>
  </si>
  <si>
    <t>72.7</t>
  </si>
  <si>
    <t>64.60</t>
  </si>
  <si>
    <t>64.85</t>
  </si>
  <si>
    <t>65.35</t>
  </si>
  <si>
    <t>EVI LENAERTS</t>
  </si>
  <si>
    <t>SYMFONIE VAN HET EIKENHOF</t>
  </si>
  <si>
    <t>64.519</t>
  </si>
  <si>
    <t>59.27</t>
  </si>
  <si>
    <t>34.7</t>
  </si>
  <si>
    <t>TRENDY VAN HET MERRETHOF</t>
  </si>
  <si>
    <t>62.19</t>
  </si>
  <si>
    <t>58.37</t>
  </si>
  <si>
    <t>34.89</t>
  </si>
  <si>
    <t>CAROLINE VAN ROSSUM</t>
  </si>
  <si>
    <t>OMAR VAN HET WILDERHOF Z</t>
  </si>
  <si>
    <t>59.07</t>
  </si>
  <si>
    <t>58.05</t>
  </si>
  <si>
    <t>30.67</t>
  </si>
  <si>
    <t>RED VALENTINOO CASTANOO</t>
  </si>
  <si>
    <t>63.6</t>
  </si>
  <si>
    <t>61.59</t>
  </si>
  <si>
    <t>31.75</t>
  </si>
  <si>
    <t>BENTHE GEERTS</t>
  </si>
  <si>
    <t>57.36</t>
  </si>
  <si>
    <t>54.19</t>
  </si>
  <si>
    <t>32.43</t>
  </si>
  <si>
    <t>LANDER MATTHIJSSEN</t>
  </si>
  <si>
    <t>TRIPTRAP</t>
  </si>
  <si>
    <t>59.59</t>
  </si>
  <si>
    <t>59.02</t>
  </si>
  <si>
    <t>LOTTE ROMBOUTS</t>
  </si>
  <si>
    <t>UGETTO VAN 'T HEIHOEFKE</t>
  </si>
  <si>
    <t>57.2</t>
  </si>
  <si>
    <t>55.1</t>
  </si>
  <si>
    <t>32.58</t>
  </si>
  <si>
    <t>STEFAN CALUWE</t>
  </si>
  <si>
    <t>TI AMO VAN T HEUVELHOF</t>
  </si>
  <si>
    <t>59.52</t>
  </si>
  <si>
    <t>58.16</t>
  </si>
  <si>
    <t>33.85</t>
  </si>
  <si>
    <t>VINCENT VAN DE POEL</t>
  </si>
  <si>
    <t>MEERHOUT</t>
  </si>
  <si>
    <t>PINOT GRIS VAN DE VENNEHOEVE</t>
  </si>
  <si>
    <t>60.28</t>
  </si>
  <si>
    <t>35.09</t>
  </si>
  <si>
    <t>SAPHIRA DH</t>
  </si>
  <si>
    <t>62.24</t>
  </si>
  <si>
    <t>58.83</t>
  </si>
  <si>
    <t>35.21</t>
  </si>
  <si>
    <t>TIA V</t>
  </si>
  <si>
    <t>64.44</t>
  </si>
  <si>
    <t>59.89</t>
  </si>
  <si>
    <t>35.3</t>
  </si>
  <si>
    <t>LEONIE MORIS</t>
  </si>
  <si>
    <t>TI AMO VAN DE BARTVELDEN</t>
  </si>
  <si>
    <t>59.14</t>
  </si>
  <si>
    <t>53.23</t>
  </si>
  <si>
    <t>31.17</t>
  </si>
  <si>
    <t>KARTANO VAN HET EELSHOF</t>
  </si>
  <si>
    <t>58.06</t>
  </si>
  <si>
    <t>54.86</t>
  </si>
  <si>
    <t>MIRTHE VAN DIJCK</t>
  </si>
  <si>
    <t>RIJKEVORSEL</t>
  </si>
  <si>
    <t>SUNDANCE VAN 'T VOORHOF</t>
  </si>
  <si>
    <t>58.3</t>
  </si>
  <si>
    <t>54.35</t>
  </si>
  <si>
    <t>NICOLAS VAN DE POL</t>
  </si>
  <si>
    <t>COPINE DE L'HERIBUS</t>
  </si>
  <si>
    <t>58.98</t>
  </si>
  <si>
    <t>56.46</t>
  </si>
  <si>
    <t>YARA KLEEREN</t>
  </si>
  <si>
    <t>59.64</t>
  </si>
  <si>
    <t>57.96</t>
  </si>
  <si>
    <t>TESS 55</t>
  </si>
  <si>
    <t>59.76</t>
  </si>
  <si>
    <t>55.6</t>
  </si>
  <si>
    <t>TOM DIELS</t>
  </si>
  <si>
    <t>LAVINA TODI Z</t>
  </si>
  <si>
    <t>61.3</t>
  </si>
  <si>
    <t>57.37</t>
  </si>
  <si>
    <t>MEKAINSI R</t>
  </si>
  <si>
    <t>61.42</t>
  </si>
  <si>
    <t>56.87</t>
  </si>
  <si>
    <t>JOHAN PLEYSIER</t>
  </si>
  <si>
    <t>ROLEX VAN HET EIKEHOF</t>
  </si>
  <si>
    <t>62.17</t>
  </si>
  <si>
    <t>58.63</t>
  </si>
  <si>
    <t>T-LAURE 55</t>
  </si>
  <si>
    <t>59.09</t>
  </si>
  <si>
    <t>CINDY KLEEREN</t>
  </si>
  <si>
    <t>CHACCO MESSI ISRIWICA</t>
  </si>
  <si>
    <t>63.06</t>
  </si>
  <si>
    <t>59.01</t>
  </si>
  <si>
    <t>ANNE PILLOT</t>
  </si>
  <si>
    <t>TELSTAR</t>
  </si>
  <si>
    <t>63.76</t>
  </si>
  <si>
    <t>58.54</t>
  </si>
  <si>
    <t>JELLE VERHEYEN</t>
  </si>
  <si>
    <t>TYRANTA VAN HET GERMELAERVELD</t>
  </si>
  <si>
    <t>65.16</t>
  </si>
  <si>
    <t>62.45</t>
  </si>
  <si>
    <t>JURGEN AERNOUTS</t>
  </si>
  <si>
    <t>65.71</t>
  </si>
  <si>
    <t>61.86</t>
  </si>
  <si>
    <t>BOSJA</t>
  </si>
  <si>
    <t>70.73</t>
  </si>
  <si>
    <t>52.73</t>
  </si>
  <si>
    <t>YOREN MAES</t>
  </si>
  <si>
    <t>THILOU 'M</t>
  </si>
  <si>
    <t>57.43</t>
  </si>
  <si>
    <t>56.82</t>
  </si>
  <si>
    <t>EMILIE MORIS</t>
  </si>
  <si>
    <t>COCO CHANEL ODTH Z</t>
  </si>
  <si>
    <t>58.64</t>
  </si>
  <si>
    <t>52.23</t>
  </si>
  <si>
    <t>VALERIE HENDRICKX</t>
  </si>
  <si>
    <t>HERSELT</t>
  </si>
  <si>
    <t>QUIRINA VD DONKHOEVE</t>
  </si>
  <si>
    <t>64.86</t>
  </si>
  <si>
    <t>58.59</t>
  </si>
  <si>
    <t>JANTINE DE WITTE</t>
  </si>
  <si>
    <t>EBRO</t>
  </si>
  <si>
    <t>59.86</t>
  </si>
  <si>
    <t>58.31</t>
  </si>
  <si>
    <t>RENO GEERTS</t>
  </si>
  <si>
    <t>HERENTHOUT</t>
  </si>
  <si>
    <t>SMART COOKIE</t>
  </si>
  <si>
    <t>61.35</t>
  </si>
  <si>
    <t>64.0</t>
  </si>
  <si>
    <t>ARNO VAN DEYNZE</t>
  </si>
  <si>
    <t>QUICK AS LIGHTNING VAN 'T MOLENVELD</t>
  </si>
  <si>
    <t>56.24</t>
  </si>
  <si>
    <t>66.88</t>
  </si>
  <si>
    <t>TOBI VAN HET EELSHOF</t>
  </si>
  <si>
    <t>74.01</t>
  </si>
  <si>
    <t>TATJANA EMBRECHTS</t>
  </si>
  <si>
    <t>QUEL BONHEUR VAN DE BARTHOEVE</t>
  </si>
  <si>
    <t>62.81</t>
  </si>
  <si>
    <t>61.7</t>
  </si>
  <si>
    <t>SOFIE VAN LOOVEREN</t>
  </si>
  <si>
    <t>OVERBROEK</t>
  </si>
  <si>
    <t>LOLYPOP VAN DE MEREYT</t>
  </si>
  <si>
    <t>52.91</t>
  </si>
  <si>
    <t>59.3</t>
  </si>
  <si>
    <t>32.44</t>
  </si>
  <si>
    <t>UMERALDETTE M</t>
  </si>
  <si>
    <t>COACHELLO Z</t>
  </si>
  <si>
    <t>LISSE BOSCH</t>
  </si>
  <si>
    <t>PRESTO M</t>
  </si>
  <si>
    <t>DYNJA C Z</t>
  </si>
  <si>
    <t>UCANDY VAN DEN HEUVEL</t>
  </si>
  <si>
    <t xml:space="preserve">POL </t>
  </si>
  <si>
    <t>UNEXPECTED M</t>
  </si>
  <si>
    <t>ULYSSE 55</t>
  </si>
  <si>
    <t>VOLNAY DE MARS</t>
  </si>
  <si>
    <t>CHANEL Z</t>
  </si>
  <si>
    <t>JETTA VB Z</t>
  </si>
  <si>
    <t>C'EST LA VIE Z</t>
  </si>
  <si>
    <t>DIAMOND DEVAUX N Z</t>
  </si>
  <si>
    <t>STUDENT RIDERS</t>
  </si>
  <si>
    <t>NURY VAN DE WATERMOLEN</t>
  </si>
  <si>
    <t>NAKARLA V</t>
  </si>
  <si>
    <t>Z-indoors</t>
  </si>
  <si>
    <t>Provinciaal VM</t>
  </si>
  <si>
    <t>Provinciaal NM</t>
  </si>
  <si>
    <t>Provinciaal</t>
  </si>
  <si>
    <t>Totaal</t>
  </si>
  <si>
    <t>Ruiter/Amazone</t>
  </si>
  <si>
    <t>Punten Z</t>
  </si>
  <si>
    <t>Ptn NM</t>
  </si>
  <si>
    <t>Strafptn Z</t>
  </si>
  <si>
    <t>Strafptn.</t>
  </si>
  <si>
    <t>Punten</t>
  </si>
  <si>
    <t>Plaats Prov</t>
  </si>
  <si>
    <t>LIO DE COCK</t>
  </si>
  <si>
    <t>MABELLE</t>
  </si>
  <si>
    <t>TORINO VAN DE LOOISE HEIDE</t>
  </si>
  <si>
    <t>STEVEN MARIEN</t>
  </si>
  <si>
    <t>NOORTJE VAN DE WENDY KURT HOEVE</t>
  </si>
  <si>
    <t>JAPRILLI VH</t>
  </si>
  <si>
    <t>REMEMBER S</t>
  </si>
  <si>
    <t>VALENTINA DH Z</t>
  </si>
  <si>
    <t>DENNIS VAN DEN HEUVEL</t>
  </si>
  <si>
    <t>OTHINKA VAN 'T LUSTHOF</t>
  </si>
  <si>
    <t>KRISTOF UYDENS</t>
  </si>
  <si>
    <t>PINTO VAN DE EESTER</t>
  </si>
  <si>
    <t>JUDY ROMBOUTS</t>
  </si>
  <si>
    <t>SECRET OF ANGEL</t>
  </si>
  <si>
    <t>CYLOU Z</t>
  </si>
  <si>
    <t>LOUIS WAUTERS</t>
  </si>
  <si>
    <t>SNELLENEDDY  CASTANOO</t>
  </si>
  <si>
    <t>NELL DELGOUFFE</t>
  </si>
  <si>
    <t>PHASSIA VD BISSCHOP</t>
  </si>
  <si>
    <t>GEERT DIERKEN</t>
  </si>
  <si>
    <t>ROXY VAN DE PAARDENHOEVEN</t>
  </si>
  <si>
    <t>SKY VAN 'T HEIHOEFKE</t>
  </si>
  <si>
    <t>CHIQUITA</t>
  </si>
  <si>
    <t>EVELYNE FRANKEN</t>
  </si>
  <si>
    <t>SILKE VAN DE NOORDHEUVEL</t>
  </si>
  <si>
    <t>CHAKRA VAN HET NOORDENEIND Z</t>
  </si>
  <si>
    <t>PAUL SCHEIRS</t>
  </si>
  <si>
    <t>BOOISCHOT PIJPELHEIDE</t>
  </si>
  <si>
    <t>RED DIAMOND S.P.</t>
  </si>
  <si>
    <t>QUANTOLINE - V</t>
  </si>
  <si>
    <t>SIENNA VAN DE NOORDHEUVEL</t>
  </si>
  <si>
    <t>WIM VOERMANS</t>
  </si>
  <si>
    <t>LADY POWER SIH</t>
  </si>
  <si>
    <t>CHARLOTTE HUS</t>
  </si>
  <si>
    <t>QUIBELLE</t>
  </si>
  <si>
    <t>MIDNIGHT SUGAR</t>
  </si>
  <si>
    <t>SOHOO CASTANOO</t>
  </si>
  <si>
    <t>MISS CASTANOO</t>
  </si>
  <si>
    <t>TOON LOMMELEN</t>
  </si>
  <si>
    <t>MOL ACHTERBOS</t>
  </si>
  <si>
    <t>LOMAR VAN DE JOMAHEIDE</t>
  </si>
  <si>
    <t>LIESL HEYLEN</t>
  </si>
  <si>
    <t>QUDINE VDS</t>
  </si>
  <si>
    <t>RIK VAN LAERHOVEN</t>
  </si>
  <si>
    <t>ODESSA VAN 'T LAARHOF</t>
  </si>
  <si>
    <t>SOUPLESSE VAN 'T SCHAWIJKE</t>
  </si>
  <si>
    <t>M' ORANGE M</t>
  </si>
  <si>
    <t>FLOOR GEERTS</t>
  </si>
  <si>
    <t>C'EST CHIQUE VAN BUWA Z</t>
  </si>
  <si>
    <t>SO GREY - DI CASTANOO</t>
  </si>
  <si>
    <t>DQ</t>
  </si>
  <si>
    <t>JOPPE VAN DIJCK</t>
  </si>
  <si>
    <t>COPA DE VINO BLANCO</t>
  </si>
  <si>
    <t>DOLF MERTENS</t>
  </si>
  <si>
    <t>MEVITA</t>
  </si>
  <si>
    <t>DIRK VINCKX</t>
  </si>
  <si>
    <t>OMILIA</t>
  </si>
  <si>
    <t>NOBRIGADO</t>
  </si>
  <si>
    <t>DOUTZEN DH Z</t>
  </si>
  <si>
    <t>SHELSEY BERKVENS</t>
  </si>
  <si>
    <t>BEERSE</t>
  </si>
  <si>
    <t>SPECTAKEL VG VD CORSENDONKSEHOEVE</t>
  </si>
  <si>
    <t>Selectie Nationale Indoor 2026 - Springen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</si>
</sst>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0" fillId="33" borderId="19" xfId="0" applyFont="1" applyFill="1" applyBorder="1" applyAlignment="1">
      <alignment horizontal="center" vertical="center"/>
    </xf>
    <xf numFmtId="0" fontId="20" fillId="33" borderId="20" xfId="0" applyFont="1" applyFill="1" applyBorder="1" applyAlignment="1">
      <alignment horizontal="center" vertical="center"/>
    </xf>
    <xf numFmtId="0" fontId="20" fillId="33" borderId="22" xfId="0" applyFont="1" applyFill="1" applyBorder="1" applyAlignment="1">
      <alignment horizontal="center" vertical="center"/>
    </xf>
    <xf numFmtId="0" fontId="20" fillId="33" borderId="21" xfId="0" applyFont="1" applyFill="1" applyBorder="1" applyAlignment="1">
      <alignment horizontal="center" vertical="center"/>
    </xf>
    <xf numFmtId="0" fontId="20" fillId="33" borderId="26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4" borderId="11" xfId="0" applyFont="1" applyFill="1" applyBorder="1" applyAlignment="1">
      <alignment horizontal="center" vertical="center"/>
    </xf>
    <xf numFmtId="0" fontId="16" fillId="34" borderId="30" xfId="0" applyFont="1" applyFill="1" applyBorder="1" applyAlignment="1">
      <alignment horizontal="center" vertical="center"/>
    </xf>
    <xf numFmtId="0" fontId="16" fillId="34" borderId="12" xfId="0" applyFont="1" applyFill="1" applyBorder="1" applyAlignment="1">
      <alignment horizontal="center" vertical="center"/>
    </xf>
    <xf numFmtId="0" fontId="16" fillId="34" borderId="31" xfId="0" applyFont="1" applyFill="1" applyBorder="1" applyAlignment="1">
      <alignment horizontal="center" vertical="center"/>
    </xf>
    <xf numFmtId="0" fontId="16" fillId="34" borderId="13" xfId="0" applyFont="1" applyFill="1" applyBorder="1" applyAlignment="1">
      <alignment horizontal="center" vertical="center"/>
    </xf>
    <xf numFmtId="0" fontId="16" fillId="34" borderId="14" xfId="0" applyFont="1" applyFill="1" applyBorder="1" applyAlignment="1">
      <alignment horizontal="center" vertical="center"/>
    </xf>
    <xf numFmtId="0" fontId="16" fillId="34" borderId="23" xfId="0" applyFont="1" applyFill="1" applyBorder="1" applyAlignment="1">
      <alignment horizontal="center" vertical="center"/>
    </xf>
    <xf numFmtId="0" fontId="16" fillId="34" borderId="15" xfId="0" applyFont="1" applyFill="1" applyBorder="1" applyAlignment="1">
      <alignment horizontal="center" vertical="center"/>
    </xf>
    <xf numFmtId="0" fontId="16" fillId="34" borderId="27" xfId="0" applyFont="1" applyFill="1" applyBorder="1" applyAlignment="1">
      <alignment horizontal="center" vertical="center"/>
    </xf>
    <xf numFmtId="3" fontId="16" fillId="34" borderId="15" xfId="0" applyNumberFormat="1" applyFont="1" applyFill="1" applyBorder="1" applyAlignment="1">
      <alignment horizontal="center" vertical="center"/>
    </xf>
    <xf numFmtId="0" fontId="16" fillId="34" borderId="16" xfId="0" applyFont="1" applyFill="1" applyBorder="1" applyAlignment="1">
      <alignment horizontal="center" vertical="center"/>
    </xf>
    <xf numFmtId="0" fontId="16" fillId="34" borderId="17" xfId="0" applyFont="1" applyFill="1" applyBorder="1" applyAlignment="1">
      <alignment horizontal="center" vertical="center"/>
    </xf>
    <xf numFmtId="0" fontId="16" fillId="34" borderId="24" xfId="0" applyFont="1" applyFill="1" applyBorder="1" applyAlignment="1">
      <alignment horizontal="center" vertical="center"/>
    </xf>
    <xf numFmtId="0" fontId="16" fillId="34" borderId="18" xfId="0" applyFont="1" applyFill="1" applyBorder="1" applyAlignment="1">
      <alignment horizontal="center" vertical="center"/>
    </xf>
    <xf numFmtId="0" fontId="16" fillId="34" borderId="28" xfId="0" applyFont="1" applyFill="1" applyBorder="1" applyAlignment="1">
      <alignment horizontal="center" vertical="center"/>
    </xf>
    <xf numFmtId="0" fontId="21" fillId="0" borderId="29" xfId="0" applyFont="1" applyBorder="1" applyAlignment="1">
      <alignment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16" fillId="33" borderId="22" xfId="0" applyFont="1" applyFill="1" applyBorder="1" applyAlignment="1">
      <alignment horizontal="center" vertical="center"/>
    </xf>
    <xf numFmtId="0" fontId="16" fillId="33" borderId="26" xfId="0" applyFont="1" applyFill="1" applyBorder="1" applyAlignment="1">
      <alignment horizontal="center" vertical="center"/>
    </xf>
    <xf numFmtId="0" fontId="16" fillId="34" borderId="34" xfId="0" applyFont="1" applyFill="1" applyBorder="1" applyAlignment="1">
      <alignment horizontal="center" vertical="center"/>
    </xf>
    <xf numFmtId="0" fontId="16" fillId="34" borderId="35" xfId="0" applyFont="1" applyFill="1" applyBorder="1" applyAlignment="1">
      <alignment horizontal="center" vertical="center"/>
    </xf>
    <xf numFmtId="0" fontId="16" fillId="34" borderId="36" xfId="0" applyFont="1" applyFill="1" applyBorder="1" applyAlignment="1">
      <alignment horizontal="center" vertical="center"/>
    </xf>
    <xf numFmtId="0" fontId="16" fillId="34" borderId="0" xfId="0" applyFont="1" applyFill="1" applyAlignment="1">
      <alignment horizontal="center" vertical="center"/>
    </xf>
    <xf numFmtId="0" fontId="16" fillId="34" borderId="37" xfId="0" applyFont="1" applyFill="1" applyBorder="1" applyAlignment="1">
      <alignment horizontal="center" vertical="center"/>
    </xf>
    <xf numFmtId="0" fontId="16" fillId="34" borderId="38" xfId="0" applyFont="1" applyFill="1" applyBorder="1" applyAlignment="1">
      <alignment horizontal="center" vertical="center"/>
    </xf>
    <xf numFmtId="0" fontId="16" fillId="34" borderId="39" xfId="0" applyFont="1" applyFill="1" applyBorder="1" applyAlignment="1">
      <alignment horizontal="center" vertical="center"/>
    </xf>
    <xf numFmtId="0" fontId="16" fillId="34" borderId="40" xfId="0" applyFont="1" applyFill="1" applyBorder="1" applyAlignment="1">
      <alignment horizontal="center" vertical="center"/>
    </xf>
    <xf numFmtId="0" fontId="16" fillId="34" borderId="41" xfId="0" applyFont="1" applyFill="1" applyBorder="1" applyAlignment="1">
      <alignment horizontal="center" vertical="center"/>
    </xf>
    <xf numFmtId="0" fontId="16" fillId="34" borderId="42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3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34" borderId="14" xfId="0" applyFont="1" applyFill="1" applyBorder="1" applyAlignment="1">
      <alignment horizontal="center" vertical="center"/>
    </xf>
    <xf numFmtId="0" fontId="24" fillId="34" borderId="15" xfId="0" applyFont="1" applyFill="1" applyBorder="1" applyAlignment="1">
      <alignment horizontal="center" vertical="center"/>
    </xf>
    <xf numFmtId="0" fontId="24" fillId="34" borderId="27" xfId="0" applyFont="1" applyFill="1" applyBorder="1" applyAlignment="1">
      <alignment horizontal="center" vertical="center"/>
    </xf>
    <xf numFmtId="0" fontId="24" fillId="34" borderId="36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center" vertical="center"/>
    </xf>
    <xf numFmtId="0" fontId="24" fillId="34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24507-0AD4-4877-B2C0-EAED7EEE48BC}">
  <sheetPr>
    <pageSetUpPr fitToPage="1"/>
  </sheetPr>
  <dimension ref="A1:M54"/>
  <sheetViews>
    <sheetView workbookViewId="0">
      <selection activeCell="A2" sqref="A2:M2"/>
    </sheetView>
  </sheetViews>
  <sheetFormatPr defaultColWidth="9.109375" defaultRowHeight="14.4" x14ac:dyDescent="0.3"/>
  <cols>
    <col min="1" max="1" width="3" style="1" bestFit="1" customWidth="1"/>
    <col min="2" max="2" width="22.88671875" style="1" bestFit="1" customWidth="1"/>
    <col min="3" max="3" width="26" style="1" bestFit="1" customWidth="1"/>
    <col min="4" max="4" width="34.88671875" style="1" bestFit="1" customWidth="1"/>
    <col min="5" max="5" width="9.109375" style="1" bestFit="1" customWidth="1"/>
    <col min="6" max="6" width="8.5546875" style="1" bestFit="1" customWidth="1"/>
    <col min="7" max="7" width="6" style="1" bestFit="1" customWidth="1"/>
    <col min="8" max="8" width="9.109375" style="1" bestFit="1" customWidth="1"/>
    <col min="9" max="9" width="8.5546875" style="1" bestFit="1" customWidth="1"/>
    <col min="10" max="10" width="6" style="1" bestFit="1" customWidth="1"/>
    <col min="11" max="11" width="9.109375" style="1"/>
    <col min="12" max="12" width="8.5546875" style="1" bestFit="1" customWidth="1"/>
    <col min="13" max="13" width="5.5546875" style="1" bestFit="1" customWidth="1"/>
    <col min="14" max="16384" width="9.109375" style="1"/>
  </cols>
  <sheetData>
    <row r="1" spans="1:13" ht="18" x14ac:dyDescent="0.3">
      <c r="A1" s="53" t="s">
        <v>10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8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.600000000000001" thickBot="1" x14ac:dyDescent="0.35">
      <c r="A3" s="2"/>
      <c r="B3" s="2"/>
      <c r="C3" s="2"/>
      <c r="D3" s="2"/>
      <c r="E3" s="59" t="s">
        <v>6</v>
      </c>
      <c r="F3" s="59"/>
      <c r="G3" s="59"/>
      <c r="H3" s="59" t="s">
        <v>7</v>
      </c>
      <c r="I3" s="59"/>
      <c r="J3" s="59"/>
      <c r="K3" s="59" t="s">
        <v>8</v>
      </c>
      <c r="L3" s="59"/>
      <c r="M3" s="59"/>
    </row>
    <row r="4" spans="1:13" ht="16.2" thickBot="1" x14ac:dyDescent="0.35">
      <c r="A4" s="13" t="s">
        <v>0</v>
      </c>
      <c r="B4" s="14" t="s">
        <v>9</v>
      </c>
      <c r="C4" s="14" t="s">
        <v>1</v>
      </c>
      <c r="D4" s="15" t="s">
        <v>2</v>
      </c>
      <c r="E4" s="13" t="s">
        <v>3</v>
      </c>
      <c r="F4" s="14" t="s">
        <v>4</v>
      </c>
      <c r="G4" s="16" t="s">
        <v>5</v>
      </c>
      <c r="H4" s="17" t="s">
        <v>3</v>
      </c>
      <c r="I4" s="14" t="s">
        <v>4</v>
      </c>
      <c r="J4" s="15" t="s">
        <v>5</v>
      </c>
      <c r="K4" s="13" t="s">
        <v>3</v>
      </c>
      <c r="L4" s="14" t="s">
        <v>4</v>
      </c>
      <c r="M4" s="16" t="s">
        <v>5</v>
      </c>
    </row>
    <row r="5" spans="1:13" x14ac:dyDescent="0.3">
      <c r="A5" s="18">
        <v>1</v>
      </c>
      <c r="B5" s="19" t="s">
        <v>12</v>
      </c>
      <c r="C5" s="19" t="s">
        <v>13</v>
      </c>
      <c r="D5" s="20" t="s">
        <v>14</v>
      </c>
      <c r="E5" s="18" t="s">
        <v>15</v>
      </c>
      <c r="F5" s="19" t="s">
        <v>15</v>
      </c>
      <c r="G5" s="21" t="s">
        <v>16</v>
      </c>
      <c r="H5" s="22" t="s">
        <v>15</v>
      </c>
      <c r="I5" s="19" t="s">
        <v>15</v>
      </c>
      <c r="J5" s="20" t="s">
        <v>17</v>
      </c>
      <c r="K5" s="18" t="s">
        <v>15</v>
      </c>
      <c r="L5" s="19" t="s">
        <v>15</v>
      </c>
      <c r="M5" s="21" t="s">
        <v>18</v>
      </c>
    </row>
    <row r="6" spans="1:13" x14ac:dyDescent="0.3">
      <c r="A6" s="23">
        <v>2</v>
      </c>
      <c r="B6" s="24" t="s">
        <v>19</v>
      </c>
      <c r="C6" s="24" t="s">
        <v>20</v>
      </c>
      <c r="D6" s="25" t="s">
        <v>21</v>
      </c>
      <c r="E6" s="23" t="s">
        <v>15</v>
      </c>
      <c r="F6" s="24" t="s">
        <v>15</v>
      </c>
      <c r="G6" s="26" t="s">
        <v>22</v>
      </c>
      <c r="H6" s="27" t="s">
        <v>15</v>
      </c>
      <c r="I6" s="24" t="s">
        <v>15</v>
      </c>
      <c r="J6" s="25" t="s">
        <v>23</v>
      </c>
      <c r="K6" s="23" t="s">
        <v>15</v>
      </c>
      <c r="L6" s="24" t="s">
        <v>15</v>
      </c>
      <c r="M6" s="26" t="s">
        <v>24</v>
      </c>
    </row>
    <row r="7" spans="1:13" x14ac:dyDescent="0.3">
      <c r="A7" s="23">
        <v>3</v>
      </c>
      <c r="B7" s="24" t="s">
        <v>25</v>
      </c>
      <c r="C7" s="24" t="s">
        <v>26</v>
      </c>
      <c r="D7" s="25" t="s">
        <v>27</v>
      </c>
      <c r="E7" s="23" t="s">
        <v>15</v>
      </c>
      <c r="F7" s="24" t="s">
        <v>15</v>
      </c>
      <c r="G7" s="26" t="s">
        <v>28</v>
      </c>
      <c r="H7" s="27" t="s">
        <v>15</v>
      </c>
      <c r="I7" s="24" t="s">
        <v>15</v>
      </c>
      <c r="J7" s="25" t="s">
        <v>29</v>
      </c>
      <c r="K7" s="23" t="s">
        <v>15</v>
      </c>
      <c r="L7" s="24" t="s">
        <v>15</v>
      </c>
      <c r="M7" s="26" t="s">
        <v>30</v>
      </c>
    </row>
    <row r="8" spans="1:13" x14ac:dyDescent="0.3">
      <c r="A8" s="23">
        <v>4</v>
      </c>
      <c r="B8" s="24" t="s">
        <v>31</v>
      </c>
      <c r="C8" s="24" t="s">
        <v>32</v>
      </c>
      <c r="D8" s="25" t="s">
        <v>33</v>
      </c>
      <c r="E8" s="23" t="s">
        <v>15</v>
      </c>
      <c r="F8" s="24" t="s">
        <v>15</v>
      </c>
      <c r="G8" s="26" t="s">
        <v>34</v>
      </c>
      <c r="H8" s="27" t="s">
        <v>15</v>
      </c>
      <c r="I8" s="24" t="s">
        <v>15</v>
      </c>
      <c r="J8" s="25" t="s">
        <v>35</v>
      </c>
      <c r="K8" s="23" t="s">
        <v>15</v>
      </c>
      <c r="L8" s="24" t="s">
        <v>15</v>
      </c>
      <c r="M8" s="26" t="s">
        <v>36</v>
      </c>
    </row>
    <row r="9" spans="1:13" x14ac:dyDescent="0.3">
      <c r="A9" s="23">
        <v>5</v>
      </c>
      <c r="B9" s="24" t="s">
        <v>37</v>
      </c>
      <c r="C9" s="24" t="s">
        <v>38</v>
      </c>
      <c r="D9" s="25" t="s">
        <v>39</v>
      </c>
      <c r="E9" s="23" t="s">
        <v>15</v>
      </c>
      <c r="F9" s="24" t="s">
        <v>15</v>
      </c>
      <c r="G9" s="26" t="s">
        <v>40</v>
      </c>
      <c r="H9" s="27" t="s">
        <v>15</v>
      </c>
      <c r="I9" s="24" t="s">
        <v>15</v>
      </c>
      <c r="J9" s="25" t="s">
        <v>41</v>
      </c>
      <c r="K9" s="23" t="s">
        <v>15</v>
      </c>
      <c r="L9" s="24" t="s">
        <v>15</v>
      </c>
      <c r="M9" s="26" t="s">
        <v>42</v>
      </c>
    </row>
    <row r="10" spans="1:13" x14ac:dyDescent="0.3">
      <c r="A10" s="23">
        <v>6</v>
      </c>
      <c r="B10" s="24" t="s">
        <v>43</v>
      </c>
      <c r="C10" s="24" t="s">
        <v>44</v>
      </c>
      <c r="D10" s="25" t="s">
        <v>386</v>
      </c>
      <c r="E10" s="23" t="s">
        <v>15</v>
      </c>
      <c r="F10" s="24" t="s">
        <v>15</v>
      </c>
      <c r="G10" s="26" t="s">
        <v>45</v>
      </c>
      <c r="H10" s="27" t="s">
        <v>15</v>
      </c>
      <c r="I10" s="24" t="s">
        <v>15</v>
      </c>
      <c r="J10" s="25" t="s">
        <v>46</v>
      </c>
      <c r="K10" s="23" t="s">
        <v>15</v>
      </c>
      <c r="L10" s="24" t="s">
        <v>15</v>
      </c>
      <c r="M10" s="26" t="s">
        <v>47</v>
      </c>
    </row>
    <row r="11" spans="1:13" x14ac:dyDescent="0.3">
      <c r="A11" s="23">
        <v>7</v>
      </c>
      <c r="B11" s="24" t="s">
        <v>48</v>
      </c>
      <c r="C11" s="24" t="s">
        <v>49</v>
      </c>
      <c r="D11" s="25" t="s">
        <v>50</v>
      </c>
      <c r="E11" s="23" t="s">
        <v>15</v>
      </c>
      <c r="F11" s="24" t="s">
        <v>15</v>
      </c>
      <c r="G11" s="26" t="s">
        <v>51</v>
      </c>
      <c r="H11" s="27" t="s">
        <v>15</v>
      </c>
      <c r="I11" s="24" t="s">
        <v>15</v>
      </c>
      <c r="J11" s="25" t="s">
        <v>52</v>
      </c>
      <c r="K11" s="23" t="s">
        <v>15</v>
      </c>
      <c r="L11" s="24" t="s">
        <v>15</v>
      </c>
      <c r="M11" s="26" t="s">
        <v>53</v>
      </c>
    </row>
    <row r="12" spans="1:13" x14ac:dyDescent="0.3">
      <c r="A12" s="23">
        <v>8</v>
      </c>
      <c r="B12" s="24" t="s">
        <v>54</v>
      </c>
      <c r="C12" s="24" t="s">
        <v>55</v>
      </c>
      <c r="D12" s="25" t="s">
        <v>56</v>
      </c>
      <c r="E12" s="23" t="s">
        <v>15</v>
      </c>
      <c r="F12" s="24" t="s">
        <v>15</v>
      </c>
      <c r="G12" s="26" t="s">
        <v>57</v>
      </c>
      <c r="H12" s="27" t="s">
        <v>15</v>
      </c>
      <c r="I12" s="24" t="s">
        <v>15</v>
      </c>
      <c r="J12" s="25" t="s">
        <v>58</v>
      </c>
      <c r="K12" s="23" t="s">
        <v>15</v>
      </c>
      <c r="L12" s="24" t="s">
        <v>15</v>
      </c>
      <c r="M12" s="26" t="s">
        <v>59</v>
      </c>
    </row>
    <row r="13" spans="1:13" x14ac:dyDescent="0.3">
      <c r="A13" s="23">
        <v>9</v>
      </c>
      <c r="B13" s="24" t="s">
        <v>60</v>
      </c>
      <c r="C13" s="24" t="s">
        <v>61</v>
      </c>
      <c r="D13" s="25" t="s">
        <v>62</v>
      </c>
      <c r="E13" s="23" t="s">
        <v>15</v>
      </c>
      <c r="F13" s="24" t="s">
        <v>15</v>
      </c>
      <c r="G13" s="26" t="s">
        <v>63</v>
      </c>
      <c r="H13" s="27" t="s">
        <v>15</v>
      </c>
      <c r="I13" s="24" t="s">
        <v>15</v>
      </c>
      <c r="J13" s="25" t="s">
        <v>64</v>
      </c>
      <c r="K13" s="23" t="s">
        <v>15</v>
      </c>
      <c r="L13" s="24" t="s">
        <v>15</v>
      </c>
      <c r="M13" s="26" t="s">
        <v>65</v>
      </c>
    </row>
    <row r="14" spans="1:13" x14ac:dyDescent="0.3">
      <c r="A14" s="23">
        <v>10</v>
      </c>
      <c r="B14" s="24" t="s">
        <v>66</v>
      </c>
      <c r="C14" s="24" t="s">
        <v>67</v>
      </c>
      <c r="D14" s="25" t="s">
        <v>68</v>
      </c>
      <c r="E14" s="23" t="s">
        <v>15</v>
      </c>
      <c r="F14" s="24" t="s">
        <v>15</v>
      </c>
      <c r="G14" s="26" t="s">
        <v>69</v>
      </c>
      <c r="H14" s="27" t="s">
        <v>15</v>
      </c>
      <c r="I14" s="24" t="s">
        <v>15</v>
      </c>
      <c r="J14" s="25" t="s">
        <v>70</v>
      </c>
      <c r="K14" s="23" t="s">
        <v>15</v>
      </c>
      <c r="L14" s="24" t="s">
        <v>15</v>
      </c>
      <c r="M14" s="26" t="s">
        <v>71</v>
      </c>
    </row>
    <row r="15" spans="1:13" x14ac:dyDescent="0.3">
      <c r="A15" s="23">
        <v>11</v>
      </c>
      <c r="B15" s="24" t="s">
        <v>72</v>
      </c>
      <c r="C15" s="24" t="s">
        <v>67</v>
      </c>
      <c r="D15" s="25" t="s">
        <v>387</v>
      </c>
      <c r="E15" s="23" t="s">
        <v>15</v>
      </c>
      <c r="F15" s="24" t="s">
        <v>15</v>
      </c>
      <c r="G15" s="26" t="s">
        <v>73</v>
      </c>
      <c r="H15" s="27" t="s">
        <v>15</v>
      </c>
      <c r="I15" s="24" t="s">
        <v>15</v>
      </c>
      <c r="J15" s="25" t="s">
        <v>74</v>
      </c>
      <c r="K15" s="23" t="s">
        <v>15</v>
      </c>
      <c r="L15" s="24" t="s">
        <v>75</v>
      </c>
      <c r="M15" s="26" t="s">
        <v>76</v>
      </c>
    </row>
    <row r="16" spans="1:13" x14ac:dyDescent="0.3">
      <c r="A16" s="23">
        <v>12</v>
      </c>
      <c r="B16" s="24" t="s">
        <v>388</v>
      </c>
      <c r="C16" s="24" t="s">
        <v>77</v>
      </c>
      <c r="D16" s="25" t="s">
        <v>78</v>
      </c>
      <c r="E16" s="23" t="s">
        <v>15</v>
      </c>
      <c r="F16" s="24" t="s">
        <v>15</v>
      </c>
      <c r="G16" s="26" t="s">
        <v>79</v>
      </c>
      <c r="H16" s="27" t="s">
        <v>15</v>
      </c>
      <c r="I16" s="24" t="s">
        <v>15</v>
      </c>
      <c r="J16" s="25" t="s">
        <v>80</v>
      </c>
      <c r="K16" s="23" t="s">
        <v>81</v>
      </c>
      <c r="L16" s="24" t="s">
        <v>15</v>
      </c>
      <c r="M16" s="26" t="s">
        <v>82</v>
      </c>
    </row>
    <row r="17" spans="1:13" x14ac:dyDescent="0.3">
      <c r="A17" s="23">
        <v>13</v>
      </c>
      <c r="B17" s="24" t="s">
        <v>83</v>
      </c>
      <c r="C17" s="24" t="s">
        <v>84</v>
      </c>
      <c r="D17" s="25" t="s">
        <v>85</v>
      </c>
      <c r="E17" s="23" t="s">
        <v>15</v>
      </c>
      <c r="F17" s="24" t="s">
        <v>15</v>
      </c>
      <c r="G17" s="26" t="s">
        <v>86</v>
      </c>
      <c r="H17" s="27" t="s">
        <v>15</v>
      </c>
      <c r="I17" s="24" t="s">
        <v>15</v>
      </c>
      <c r="J17" s="25" t="s">
        <v>87</v>
      </c>
      <c r="K17" s="23" t="s">
        <v>81</v>
      </c>
      <c r="L17" s="24" t="s">
        <v>15</v>
      </c>
      <c r="M17" s="28" t="s">
        <v>88</v>
      </c>
    </row>
    <row r="18" spans="1:13" x14ac:dyDescent="0.3">
      <c r="A18" s="23">
        <v>14</v>
      </c>
      <c r="B18" s="24" t="s">
        <v>89</v>
      </c>
      <c r="C18" s="24" t="s">
        <v>55</v>
      </c>
      <c r="D18" s="25" t="s">
        <v>90</v>
      </c>
      <c r="E18" s="23" t="s">
        <v>15</v>
      </c>
      <c r="F18" s="24" t="s">
        <v>15</v>
      </c>
      <c r="G18" s="26" t="s">
        <v>91</v>
      </c>
      <c r="H18" s="27" t="s">
        <v>15</v>
      </c>
      <c r="I18" s="24" t="s">
        <v>15</v>
      </c>
      <c r="J18" s="25" t="s">
        <v>244</v>
      </c>
      <c r="K18" s="23" t="s">
        <v>81</v>
      </c>
      <c r="L18" s="24" t="s">
        <v>15</v>
      </c>
      <c r="M18" s="26" t="s">
        <v>92</v>
      </c>
    </row>
    <row r="19" spans="1:13" x14ac:dyDescent="0.3">
      <c r="A19" s="23">
        <v>15</v>
      </c>
      <c r="B19" s="24" t="s">
        <v>93</v>
      </c>
      <c r="C19" s="24" t="s">
        <v>77</v>
      </c>
      <c r="D19" s="25" t="s">
        <v>389</v>
      </c>
      <c r="E19" s="23" t="s">
        <v>15</v>
      </c>
      <c r="F19" s="24" t="s">
        <v>15</v>
      </c>
      <c r="G19" s="26" t="s">
        <v>94</v>
      </c>
      <c r="H19" s="27" t="s">
        <v>15</v>
      </c>
      <c r="I19" s="24" t="s">
        <v>15</v>
      </c>
      <c r="J19" s="25" t="s">
        <v>95</v>
      </c>
      <c r="K19" s="23" t="s">
        <v>81</v>
      </c>
      <c r="L19" s="24" t="s">
        <v>15</v>
      </c>
      <c r="M19" s="26" t="s">
        <v>96</v>
      </c>
    </row>
    <row r="20" spans="1:13" x14ac:dyDescent="0.3">
      <c r="A20" s="23">
        <v>16</v>
      </c>
      <c r="B20" s="24" t="s">
        <v>97</v>
      </c>
      <c r="C20" s="24" t="s">
        <v>38</v>
      </c>
      <c r="D20" s="25" t="s">
        <v>98</v>
      </c>
      <c r="E20" s="23" t="s">
        <v>15</v>
      </c>
      <c r="F20" s="24" t="s">
        <v>15</v>
      </c>
      <c r="G20" s="26" t="s">
        <v>99</v>
      </c>
      <c r="H20" s="27" t="s">
        <v>15</v>
      </c>
      <c r="I20" s="24" t="s">
        <v>15</v>
      </c>
      <c r="J20" s="25" t="s">
        <v>100</v>
      </c>
      <c r="K20" s="23" t="s">
        <v>81</v>
      </c>
      <c r="L20" s="24" t="s">
        <v>15</v>
      </c>
      <c r="M20" s="26" t="s">
        <v>101</v>
      </c>
    </row>
    <row r="21" spans="1:13" x14ac:dyDescent="0.3">
      <c r="A21" s="23">
        <v>17</v>
      </c>
      <c r="B21" s="24" t="s">
        <v>102</v>
      </c>
      <c r="C21" s="24" t="s">
        <v>103</v>
      </c>
      <c r="D21" s="25" t="s">
        <v>104</v>
      </c>
      <c r="E21" s="23" t="s">
        <v>15</v>
      </c>
      <c r="F21" s="24" t="s">
        <v>15</v>
      </c>
      <c r="G21" s="26" t="s">
        <v>105</v>
      </c>
      <c r="H21" s="27" t="s">
        <v>15</v>
      </c>
      <c r="I21" s="24" t="s">
        <v>15</v>
      </c>
      <c r="J21" s="25" t="s">
        <v>106</v>
      </c>
      <c r="K21" s="23" t="s">
        <v>81</v>
      </c>
      <c r="L21" s="24" t="s">
        <v>15</v>
      </c>
      <c r="M21" s="26" t="s">
        <v>107</v>
      </c>
    </row>
    <row r="22" spans="1:13" x14ac:dyDescent="0.3">
      <c r="A22" s="23">
        <v>18</v>
      </c>
      <c r="B22" s="24" t="s">
        <v>108</v>
      </c>
      <c r="C22" s="24" t="s">
        <v>109</v>
      </c>
      <c r="D22" s="25" t="s">
        <v>110</v>
      </c>
      <c r="E22" s="23" t="s">
        <v>15</v>
      </c>
      <c r="F22" s="24" t="s">
        <v>15</v>
      </c>
      <c r="G22" s="26" t="s">
        <v>111</v>
      </c>
      <c r="H22" s="27" t="s">
        <v>15</v>
      </c>
      <c r="I22" s="24" t="s">
        <v>15</v>
      </c>
      <c r="J22" s="25" t="s">
        <v>112</v>
      </c>
      <c r="K22" s="23" t="s">
        <v>113</v>
      </c>
      <c r="L22" s="24" t="s">
        <v>15</v>
      </c>
      <c r="M22" s="26" t="s">
        <v>114</v>
      </c>
    </row>
    <row r="23" spans="1:13" x14ac:dyDescent="0.3">
      <c r="A23" s="23">
        <v>19</v>
      </c>
      <c r="B23" s="24" t="s">
        <v>115</v>
      </c>
      <c r="C23" s="24" t="s">
        <v>116</v>
      </c>
      <c r="D23" s="25" t="s">
        <v>117</v>
      </c>
      <c r="E23" s="23" t="s">
        <v>15</v>
      </c>
      <c r="F23" s="24" t="s">
        <v>15</v>
      </c>
      <c r="G23" s="26" t="s">
        <v>118</v>
      </c>
      <c r="H23" s="27" t="s">
        <v>15</v>
      </c>
      <c r="I23" s="24" t="s">
        <v>15</v>
      </c>
      <c r="J23" s="25" t="s">
        <v>119</v>
      </c>
      <c r="K23" s="23" t="s">
        <v>113</v>
      </c>
      <c r="L23" s="24" t="s">
        <v>15</v>
      </c>
      <c r="M23" s="26" t="s">
        <v>120</v>
      </c>
    </row>
    <row r="24" spans="1:13" x14ac:dyDescent="0.3">
      <c r="A24" s="23">
        <v>20</v>
      </c>
      <c r="B24" s="24" t="s">
        <v>121</v>
      </c>
      <c r="C24" s="24" t="s">
        <v>122</v>
      </c>
      <c r="D24" s="25" t="s">
        <v>390</v>
      </c>
      <c r="E24" s="23" t="s">
        <v>15</v>
      </c>
      <c r="F24" s="24" t="s">
        <v>15</v>
      </c>
      <c r="G24" s="26" t="s">
        <v>123</v>
      </c>
      <c r="H24" s="27" t="s">
        <v>15</v>
      </c>
      <c r="I24" s="24" t="s">
        <v>15</v>
      </c>
      <c r="J24" s="25" t="s">
        <v>243</v>
      </c>
      <c r="K24" s="23" t="s">
        <v>113</v>
      </c>
      <c r="L24" s="24" t="s">
        <v>15</v>
      </c>
      <c r="M24" s="26" t="s">
        <v>124</v>
      </c>
    </row>
    <row r="25" spans="1:13" x14ac:dyDescent="0.3">
      <c r="A25" s="23">
        <v>21</v>
      </c>
      <c r="B25" s="24" t="s">
        <v>125</v>
      </c>
      <c r="C25" s="24" t="s">
        <v>126</v>
      </c>
      <c r="D25" s="25" t="s">
        <v>127</v>
      </c>
      <c r="E25" s="23" t="s">
        <v>15</v>
      </c>
      <c r="F25" s="24" t="s">
        <v>128</v>
      </c>
      <c r="G25" s="26" t="s">
        <v>129</v>
      </c>
      <c r="H25" s="27" t="s">
        <v>15</v>
      </c>
      <c r="I25" s="24" t="s">
        <v>15</v>
      </c>
      <c r="J25" s="25" t="s">
        <v>130</v>
      </c>
      <c r="K25" s="23" t="s">
        <v>15</v>
      </c>
      <c r="L25" s="24" t="s">
        <v>15</v>
      </c>
      <c r="M25" s="26" t="s">
        <v>15</v>
      </c>
    </row>
    <row r="26" spans="1:13" ht="15" thickBot="1" x14ac:dyDescent="0.35">
      <c r="A26" s="29">
        <v>22</v>
      </c>
      <c r="B26" s="30" t="s">
        <v>131</v>
      </c>
      <c r="C26" s="30" t="s">
        <v>20</v>
      </c>
      <c r="D26" s="31" t="s">
        <v>132</v>
      </c>
      <c r="E26" s="29" t="s">
        <v>81</v>
      </c>
      <c r="F26" s="30" t="s">
        <v>15</v>
      </c>
      <c r="G26" s="32" t="s">
        <v>133</v>
      </c>
      <c r="H26" s="33" t="s">
        <v>15</v>
      </c>
      <c r="I26" s="30" t="s">
        <v>15</v>
      </c>
      <c r="J26" s="31" t="s">
        <v>134</v>
      </c>
      <c r="K26" s="29" t="s">
        <v>15</v>
      </c>
      <c r="L26" s="30" t="s">
        <v>15</v>
      </c>
      <c r="M26" s="32" t="s">
        <v>15</v>
      </c>
    </row>
    <row r="27" spans="1:13" x14ac:dyDescent="0.3">
      <c r="A27" s="3">
        <v>23</v>
      </c>
      <c r="B27" s="4" t="s">
        <v>135</v>
      </c>
      <c r="C27" s="4" t="s">
        <v>136</v>
      </c>
      <c r="D27" s="9" t="s">
        <v>137</v>
      </c>
      <c r="E27" s="3" t="s">
        <v>81</v>
      </c>
      <c r="F27" s="4" t="s">
        <v>15</v>
      </c>
      <c r="G27" s="5" t="s">
        <v>138</v>
      </c>
      <c r="H27" s="11" t="s">
        <v>15</v>
      </c>
      <c r="I27" s="4" t="s">
        <v>15</v>
      </c>
      <c r="J27" s="9" t="s">
        <v>139</v>
      </c>
      <c r="K27" s="3" t="s">
        <v>15</v>
      </c>
      <c r="L27" s="4" t="s">
        <v>15</v>
      </c>
      <c r="M27" s="5" t="s">
        <v>15</v>
      </c>
    </row>
    <row r="28" spans="1:13" x14ac:dyDescent="0.3">
      <c r="A28" s="3">
        <v>24</v>
      </c>
      <c r="B28" s="4" t="s">
        <v>140</v>
      </c>
      <c r="C28" s="4" t="s">
        <v>103</v>
      </c>
      <c r="D28" s="9" t="s">
        <v>141</v>
      </c>
      <c r="E28" s="3" t="s">
        <v>15</v>
      </c>
      <c r="F28" s="4" t="s">
        <v>15</v>
      </c>
      <c r="G28" s="5" t="s">
        <v>142</v>
      </c>
      <c r="H28" s="11" t="s">
        <v>81</v>
      </c>
      <c r="I28" s="4" t="s">
        <v>15</v>
      </c>
      <c r="J28" s="9" t="s">
        <v>143</v>
      </c>
      <c r="K28" s="3" t="s">
        <v>15</v>
      </c>
      <c r="L28" s="4" t="s">
        <v>15</v>
      </c>
      <c r="M28" s="5" t="s">
        <v>15</v>
      </c>
    </row>
    <row r="29" spans="1:13" x14ac:dyDescent="0.3">
      <c r="A29" s="3">
        <v>25</v>
      </c>
      <c r="B29" s="4" t="s">
        <v>144</v>
      </c>
      <c r="C29" s="4" t="s">
        <v>145</v>
      </c>
      <c r="D29" s="9" t="s">
        <v>146</v>
      </c>
      <c r="E29" s="3" t="s">
        <v>81</v>
      </c>
      <c r="F29" s="4" t="s">
        <v>15</v>
      </c>
      <c r="G29" s="5" t="s">
        <v>147</v>
      </c>
      <c r="H29" s="11" t="s">
        <v>15</v>
      </c>
      <c r="I29" s="4" t="s">
        <v>15</v>
      </c>
      <c r="J29" s="9" t="s">
        <v>148</v>
      </c>
      <c r="K29" s="3" t="s">
        <v>15</v>
      </c>
      <c r="L29" s="4" t="s">
        <v>15</v>
      </c>
      <c r="M29" s="5" t="s">
        <v>15</v>
      </c>
    </row>
    <row r="30" spans="1:13" x14ac:dyDescent="0.3">
      <c r="A30" s="3">
        <v>26</v>
      </c>
      <c r="B30" s="4" t="s">
        <v>149</v>
      </c>
      <c r="C30" s="4" t="s">
        <v>150</v>
      </c>
      <c r="D30" s="9" t="s">
        <v>151</v>
      </c>
      <c r="E30" s="3" t="s">
        <v>15</v>
      </c>
      <c r="F30" s="4" t="s">
        <v>15</v>
      </c>
      <c r="G30" s="5" t="s">
        <v>152</v>
      </c>
      <c r="H30" s="11" t="s">
        <v>81</v>
      </c>
      <c r="I30" s="4" t="s">
        <v>15</v>
      </c>
      <c r="J30" s="9" t="s">
        <v>79</v>
      </c>
      <c r="K30" s="3" t="s">
        <v>15</v>
      </c>
      <c r="L30" s="4" t="s">
        <v>15</v>
      </c>
      <c r="M30" s="5" t="s">
        <v>15</v>
      </c>
    </row>
    <row r="31" spans="1:13" x14ac:dyDescent="0.3">
      <c r="A31" s="3">
        <v>27</v>
      </c>
      <c r="B31" s="4" t="s">
        <v>153</v>
      </c>
      <c r="C31" s="4" t="s">
        <v>26</v>
      </c>
      <c r="D31" s="9" t="s">
        <v>154</v>
      </c>
      <c r="E31" s="3" t="s">
        <v>15</v>
      </c>
      <c r="F31" s="4" t="s">
        <v>15</v>
      </c>
      <c r="G31" s="5" t="s">
        <v>242</v>
      </c>
      <c r="H31" s="11" t="s">
        <v>81</v>
      </c>
      <c r="I31" s="4" t="s">
        <v>15</v>
      </c>
      <c r="J31" s="9" t="s">
        <v>155</v>
      </c>
      <c r="K31" s="3" t="s">
        <v>15</v>
      </c>
      <c r="L31" s="4" t="s">
        <v>15</v>
      </c>
      <c r="M31" s="5" t="s">
        <v>15</v>
      </c>
    </row>
    <row r="32" spans="1:13" x14ac:dyDescent="0.3">
      <c r="A32" s="3">
        <v>28</v>
      </c>
      <c r="B32" s="4" t="s">
        <v>43</v>
      </c>
      <c r="C32" s="4" t="s">
        <v>44</v>
      </c>
      <c r="D32" s="9" t="s">
        <v>391</v>
      </c>
      <c r="E32" s="3" t="s">
        <v>15</v>
      </c>
      <c r="F32" s="4" t="s">
        <v>15</v>
      </c>
      <c r="G32" s="5" t="s">
        <v>41</v>
      </c>
      <c r="H32" s="11" t="s">
        <v>81</v>
      </c>
      <c r="I32" s="4" t="s">
        <v>15</v>
      </c>
      <c r="J32" s="9" t="s">
        <v>156</v>
      </c>
      <c r="K32" s="3" t="s">
        <v>15</v>
      </c>
      <c r="L32" s="4" t="s">
        <v>15</v>
      </c>
      <c r="M32" s="5" t="s">
        <v>15</v>
      </c>
    </row>
    <row r="33" spans="1:13" x14ac:dyDescent="0.3">
      <c r="A33" s="3">
        <v>29</v>
      </c>
      <c r="B33" s="4" t="s">
        <v>54</v>
      </c>
      <c r="C33" s="4" t="s">
        <v>55</v>
      </c>
      <c r="D33" s="9" t="s">
        <v>392</v>
      </c>
      <c r="E33" s="3" t="s">
        <v>81</v>
      </c>
      <c r="F33" s="4" t="s">
        <v>15</v>
      </c>
      <c r="G33" s="5" t="s">
        <v>157</v>
      </c>
      <c r="H33" s="11" t="s">
        <v>15</v>
      </c>
      <c r="I33" s="4" t="s">
        <v>15</v>
      </c>
      <c r="J33" s="9" t="s">
        <v>118</v>
      </c>
      <c r="K33" s="3" t="s">
        <v>15</v>
      </c>
      <c r="L33" s="4" t="s">
        <v>15</v>
      </c>
      <c r="M33" s="5" t="s">
        <v>15</v>
      </c>
    </row>
    <row r="34" spans="1:13" x14ac:dyDescent="0.3">
      <c r="A34" s="3">
        <v>30</v>
      </c>
      <c r="B34" s="4" t="s">
        <v>158</v>
      </c>
      <c r="C34" s="4" t="s">
        <v>84</v>
      </c>
      <c r="D34" s="9" t="s">
        <v>159</v>
      </c>
      <c r="E34" s="3" t="s">
        <v>81</v>
      </c>
      <c r="F34" s="4" t="s">
        <v>15</v>
      </c>
      <c r="G34" s="5" t="s">
        <v>160</v>
      </c>
      <c r="H34" s="11" t="s">
        <v>15</v>
      </c>
      <c r="I34" s="4" t="s">
        <v>15</v>
      </c>
      <c r="J34" s="9" t="s">
        <v>161</v>
      </c>
      <c r="K34" s="3" t="s">
        <v>15</v>
      </c>
      <c r="L34" s="4" t="s">
        <v>15</v>
      </c>
      <c r="M34" s="5" t="s">
        <v>15</v>
      </c>
    </row>
    <row r="35" spans="1:13" x14ac:dyDescent="0.3">
      <c r="A35" s="3">
        <v>31</v>
      </c>
      <c r="B35" s="4" t="s">
        <v>162</v>
      </c>
      <c r="C35" s="4" t="s">
        <v>77</v>
      </c>
      <c r="D35" s="9" t="s">
        <v>163</v>
      </c>
      <c r="E35" s="3" t="s">
        <v>81</v>
      </c>
      <c r="F35" s="4" t="s">
        <v>15</v>
      </c>
      <c r="G35" s="5" t="s">
        <v>164</v>
      </c>
      <c r="H35" s="11" t="s">
        <v>15</v>
      </c>
      <c r="I35" s="4" t="s">
        <v>15</v>
      </c>
      <c r="J35" s="9" t="s">
        <v>165</v>
      </c>
      <c r="K35" s="3" t="s">
        <v>15</v>
      </c>
      <c r="L35" s="4" t="s">
        <v>15</v>
      </c>
      <c r="M35" s="5" t="s">
        <v>15</v>
      </c>
    </row>
    <row r="36" spans="1:13" x14ac:dyDescent="0.3">
      <c r="A36" s="3">
        <v>32</v>
      </c>
      <c r="B36" s="4" t="s">
        <v>166</v>
      </c>
      <c r="C36" s="4" t="s">
        <v>167</v>
      </c>
      <c r="D36" s="9" t="s">
        <v>168</v>
      </c>
      <c r="E36" s="3" t="s">
        <v>81</v>
      </c>
      <c r="F36" s="4" t="s">
        <v>15</v>
      </c>
      <c r="G36" s="5" t="s">
        <v>169</v>
      </c>
      <c r="H36" s="11" t="s">
        <v>15</v>
      </c>
      <c r="I36" s="4" t="s">
        <v>15</v>
      </c>
      <c r="J36" s="9" t="s">
        <v>170</v>
      </c>
      <c r="K36" s="3" t="s">
        <v>15</v>
      </c>
      <c r="L36" s="4" t="s">
        <v>15</v>
      </c>
      <c r="M36" s="5" t="s">
        <v>15</v>
      </c>
    </row>
    <row r="37" spans="1:13" x14ac:dyDescent="0.3">
      <c r="A37" s="3">
        <v>33</v>
      </c>
      <c r="B37" s="4" t="s">
        <v>171</v>
      </c>
      <c r="C37" s="4" t="s">
        <v>172</v>
      </c>
      <c r="D37" s="9" t="s">
        <v>173</v>
      </c>
      <c r="E37" s="3" t="s">
        <v>81</v>
      </c>
      <c r="F37" s="4" t="s">
        <v>15</v>
      </c>
      <c r="G37" s="5" t="s">
        <v>174</v>
      </c>
      <c r="H37" s="11" t="s">
        <v>15</v>
      </c>
      <c r="I37" s="4" t="s">
        <v>15</v>
      </c>
      <c r="J37" s="9" t="s">
        <v>175</v>
      </c>
      <c r="K37" s="3" t="s">
        <v>15</v>
      </c>
      <c r="L37" s="4" t="s">
        <v>15</v>
      </c>
      <c r="M37" s="5" t="s">
        <v>15</v>
      </c>
    </row>
    <row r="38" spans="1:13" x14ac:dyDescent="0.3">
      <c r="A38" s="3">
        <v>34</v>
      </c>
      <c r="B38" s="4" t="s">
        <v>43</v>
      </c>
      <c r="C38" s="4" t="s">
        <v>44</v>
      </c>
      <c r="D38" s="9" t="s">
        <v>393</v>
      </c>
      <c r="E38" s="3" t="s">
        <v>15</v>
      </c>
      <c r="F38" s="4" t="s">
        <v>15</v>
      </c>
      <c r="G38" s="5" t="s">
        <v>176</v>
      </c>
      <c r="H38" s="11" t="s">
        <v>81</v>
      </c>
      <c r="I38" s="4" t="s">
        <v>15</v>
      </c>
      <c r="J38" s="9" t="s">
        <v>177</v>
      </c>
      <c r="K38" s="3" t="s">
        <v>15</v>
      </c>
      <c r="L38" s="4" t="s">
        <v>15</v>
      </c>
      <c r="M38" s="5" t="s">
        <v>15</v>
      </c>
    </row>
    <row r="39" spans="1:13" x14ac:dyDescent="0.3">
      <c r="A39" s="3">
        <v>35</v>
      </c>
      <c r="B39" s="4" t="s">
        <v>178</v>
      </c>
      <c r="C39" s="4" t="s">
        <v>20</v>
      </c>
      <c r="D39" s="9" t="s">
        <v>179</v>
      </c>
      <c r="E39" s="3" t="s">
        <v>81</v>
      </c>
      <c r="F39" s="4" t="s">
        <v>128</v>
      </c>
      <c r="G39" s="5" t="s">
        <v>180</v>
      </c>
      <c r="H39" s="11" t="s">
        <v>15</v>
      </c>
      <c r="I39" s="4" t="s">
        <v>15</v>
      </c>
      <c r="J39" s="9" t="s">
        <v>181</v>
      </c>
      <c r="K39" s="3" t="s">
        <v>15</v>
      </c>
      <c r="L39" s="4" t="s">
        <v>15</v>
      </c>
      <c r="M39" s="5" t="s">
        <v>15</v>
      </c>
    </row>
    <row r="40" spans="1:13" x14ac:dyDescent="0.3">
      <c r="A40" s="3">
        <v>36</v>
      </c>
      <c r="B40" s="4" t="s">
        <v>182</v>
      </c>
      <c r="C40" s="4" t="s">
        <v>103</v>
      </c>
      <c r="D40" s="9" t="s">
        <v>394</v>
      </c>
      <c r="E40" s="3" t="s">
        <v>15</v>
      </c>
      <c r="F40" s="4" t="s">
        <v>15</v>
      </c>
      <c r="G40" s="5" t="s">
        <v>183</v>
      </c>
      <c r="H40" s="11" t="s">
        <v>81</v>
      </c>
      <c r="I40" s="4" t="s">
        <v>75</v>
      </c>
      <c r="J40" s="9" t="s">
        <v>184</v>
      </c>
      <c r="K40" s="3" t="s">
        <v>15</v>
      </c>
      <c r="L40" s="4" t="s">
        <v>15</v>
      </c>
      <c r="M40" s="5" t="s">
        <v>15</v>
      </c>
    </row>
    <row r="41" spans="1:13" x14ac:dyDescent="0.3">
      <c r="A41" s="3">
        <v>37</v>
      </c>
      <c r="B41" s="4" t="s">
        <v>185</v>
      </c>
      <c r="C41" s="4" t="s">
        <v>186</v>
      </c>
      <c r="D41" s="9" t="s">
        <v>395</v>
      </c>
      <c r="E41" s="3" t="s">
        <v>81</v>
      </c>
      <c r="F41" s="4" t="s">
        <v>15</v>
      </c>
      <c r="G41" s="5" t="s">
        <v>187</v>
      </c>
      <c r="H41" s="11" t="s">
        <v>81</v>
      </c>
      <c r="I41" s="4" t="s">
        <v>15</v>
      </c>
      <c r="J41" s="9" t="s">
        <v>188</v>
      </c>
      <c r="K41" s="3" t="s">
        <v>15</v>
      </c>
      <c r="L41" s="4" t="s">
        <v>15</v>
      </c>
      <c r="M41" s="5" t="s">
        <v>15</v>
      </c>
    </row>
    <row r="42" spans="1:13" x14ac:dyDescent="0.3">
      <c r="A42" s="3">
        <v>38</v>
      </c>
      <c r="B42" s="4" t="s">
        <v>189</v>
      </c>
      <c r="C42" s="4" t="s">
        <v>190</v>
      </c>
      <c r="D42" s="9" t="s">
        <v>191</v>
      </c>
      <c r="E42" s="3" t="s">
        <v>81</v>
      </c>
      <c r="F42" s="4" t="s">
        <v>15</v>
      </c>
      <c r="G42" s="5" t="s">
        <v>192</v>
      </c>
      <c r="H42" s="11" t="s">
        <v>81</v>
      </c>
      <c r="I42" s="4" t="s">
        <v>15</v>
      </c>
      <c r="J42" s="9" t="s">
        <v>193</v>
      </c>
      <c r="K42" s="3" t="s">
        <v>15</v>
      </c>
      <c r="L42" s="4" t="s">
        <v>15</v>
      </c>
      <c r="M42" s="5" t="s">
        <v>15</v>
      </c>
    </row>
    <row r="43" spans="1:13" x14ac:dyDescent="0.3">
      <c r="A43" s="3">
        <v>39</v>
      </c>
      <c r="B43" s="4" t="s">
        <v>171</v>
      </c>
      <c r="C43" s="4" t="s">
        <v>172</v>
      </c>
      <c r="D43" s="9" t="s">
        <v>194</v>
      </c>
      <c r="E43" s="3" t="s">
        <v>81</v>
      </c>
      <c r="F43" s="4" t="s">
        <v>15</v>
      </c>
      <c r="G43" s="5" t="s">
        <v>195</v>
      </c>
      <c r="H43" s="11" t="s">
        <v>81</v>
      </c>
      <c r="I43" s="4" t="s">
        <v>15</v>
      </c>
      <c r="J43" s="9" t="s">
        <v>196</v>
      </c>
      <c r="K43" s="3" t="s">
        <v>15</v>
      </c>
      <c r="L43" s="4" t="s">
        <v>15</v>
      </c>
      <c r="M43" s="5" t="s">
        <v>15</v>
      </c>
    </row>
    <row r="44" spans="1:13" x14ac:dyDescent="0.3">
      <c r="A44" s="3">
        <v>40</v>
      </c>
      <c r="B44" s="4" t="s">
        <v>197</v>
      </c>
      <c r="C44" s="4" t="s">
        <v>122</v>
      </c>
      <c r="D44" s="9" t="s">
        <v>198</v>
      </c>
      <c r="E44" s="3" t="s">
        <v>15</v>
      </c>
      <c r="F44" s="4" t="s">
        <v>15</v>
      </c>
      <c r="G44" s="5" t="s">
        <v>199</v>
      </c>
      <c r="H44" s="11" t="s">
        <v>113</v>
      </c>
      <c r="I44" s="4" t="s">
        <v>15</v>
      </c>
      <c r="J44" s="9" t="s">
        <v>200</v>
      </c>
      <c r="K44" s="3" t="s">
        <v>15</v>
      </c>
      <c r="L44" s="4" t="s">
        <v>15</v>
      </c>
      <c r="M44" s="5" t="s">
        <v>15</v>
      </c>
    </row>
    <row r="45" spans="1:13" x14ac:dyDescent="0.3">
      <c r="A45" s="3">
        <v>41</v>
      </c>
      <c r="B45" s="4" t="s">
        <v>201</v>
      </c>
      <c r="C45" s="4" t="s">
        <v>38</v>
      </c>
      <c r="D45" s="9" t="s">
        <v>396</v>
      </c>
      <c r="E45" s="3" t="s">
        <v>113</v>
      </c>
      <c r="F45" s="4" t="s">
        <v>15</v>
      </c>
      <c r="G45" s="5" t="s">
        <v>202</v>
      </c>
      <c r="H45" s="11" t="s">
        <v>15</v>
      </c>
      <c r="I45" s="4" t="s">
        <v>15</v>
      </c>
      <c r="J45" s="9" t="s">
        <v>203</v>
      </c>
      <c r="K45" s="3" t="s">
        <v>15</v>
      </c>
      <c r="L45" s="4" t="s">
        <v>15</v>
      </c>
      <c r="M45" s="5" t="s">
        <v>15</v>
      </c>
    </row>
    <row r="46" spans="1:13" x14ac:dyDescent="0.3">
      <c r="A46" s="3">
        <v>42</v>
      </c>
      <c r="B46" s="4" t="s">
        <v>204</v>
      </c>
      <c r="C46" s="4" t="s">
        <v>205</v>
      </c>
      <c r="D46" s="9" t="s">
        <v>206</v>
      </c>
      <c r="E46" s="3" t="s">
        <v>81</v>
      </c>
      <c r="F46" s="4" t="s">
        <v>15</v>
      </c>
      <c r="G46" s="5" t="s">
        <v>207</v>
      </c>
      <c r="H46" s="11" t="s">
        <v>81</v>
      </c>
      <c r="I46" s="4" t="s">
        <v>15</v>
      </c>
      <c r="J46" s="9" t="s">
        <v>208</v>
      </c>
      <c r="K46" s="3" t="s">
        <v>15</v>
      </c>
      <c r="L46" s="4" t="s">
        <v>15</v>
      </c>
      <c r="M46" s="5" t="s">
        <v>15</v>
      </c>
    </row>
    <row r="47" spans="1:13" x14ac:dyDescent="0.3">
      <c r="A47" s="3">
        <v>43</v>
      </c>
      <c r="B47" s="4" t="s">
        <v>209</v>
      </c>
      <c r="C47" s="4" t="s">
        <v>55</v>
      </c>
      <c r="D47" s="9" t="s">
        <v>210</v>
      </c>
      <c r="E47" s="3" t="s">
        <v>81</v>
      </c>
      <c r="F47" s="4" t="s">
        <v>15</v>
      </c>
      <c r="G47" s="5" t="s">
        <v>211</v>
      </c>
      <c r="H47" s="11" t="s">
        <v>81</v>
      </c>
      <c r="I47" s="4" t="s">
        <v>15</v>
      </c>
      <c r="J47" s="9" t="s">
        <v>212</v>
      </c>
      <c r="K47" s="3" t="s">
        <v>15</v>
      </c>
      <c r="L47" s="4" t="s">
        <v>15</v>
      </c>
      <c r="M47" s="5" t="s">
        <v>15</v>
      </c>
    </row>
    <row r="48" spans="1:13" x14ac:dyDescent="0.3">
      <c r="A48" s="3">
        <v>44</v>
      </c>
      <c r="B48" s="4" t="s">
        <v>66</v>
      </c>
      <c r="C48" s="4" t="s">
        <v>67</v>
      </c>
      <c r="D48" s="9" t="s">
        <v>213</v>
      </c>
      <c r="E48" s="3" t="s">
        <v>81</v>
      </c>
      <c r="F48" s="4" t="s">
        <v>15</v>
      </c>
      <c r="G48" s="5" t="s">
        <v>214</v>
      </c>
      <c r="H48" s="11" t="s">
        <v>81</v>
      </c>
      <c r="I48" s="4" t="s">
        <v>15</v>
      </c>
      <c r="J48" s="9" t="s">
        <v>215</v>
      </c>
      <c r="K48" s="3" t="s">
        <v>15</v>
      </c>
      <c r="L48" s="4" t="s">
        <v>15</v>
      </c>
      <c r="M48" s="5" t="s">
        <v>15</v>
      </c>
    </row>
    <row r="49" spans="1:13" x14ac:dyDescent="0.3">
      <c r="A49" s="3">
        <v>45</v>
      </c>
      <c r="B49" s="4" t="s">
        <v>216</v>
      </c>
      <c r="C49" s="4" t="s">
        <v>217</v>
      </c>
      <c r="D49" s="9" t="s">
        <v>397</v>
      </c>
      <c r="E49" s="3" t="s">
        <v>113</v>
      </c>
      <c r="F49" s="4" t="s">
        <v>75</v>
      </c>
      <c r="G49" s="5" t="s">
        <v>218</v>
      </c>
      <c r="H49" s="11" t="s">
        <v>15</v>
      </c>
      <c r="I49" s="4" t="s">
        <v>15</v>
      </c>
      <c r="J49" s="9" t="s">
        <v>219</v>
      </c>
      <c r="K49" s="3" t="s">
        <v>15</v>
      </c>
      <c r="L49" s="4" t="s">
        <v>15</v>
      </c>
      <c r="M49" s="5" t="s">
        <v>15</v>
      </c>
    </row>
    <row r="50" spans="1:13" x14ac:dyDescent="0.3">
      <c r="A50" s="3">
        <v>46</v>
      </c>
      <c r="B50" s="4" t="s">
        <v>220</v>
      </c>
      <c r="C50" s="4" t="s">
        <v>167</v>
      </c>
      <c r="D50" s="9" t="s">
        <v>221</v>
      </c>
      <c r="E50" s="3" t="s">
        <v>81</v>
      </c>
      <c r="F50" s="4" t="s">
        <v>75</v>
      </c>
      <c r="G50" s="5" t="s">
        <v>222</v>
      </c>
      <c r="H50" s="11" t="s">
        <v>81</v>
      </c>
      <c r="I50" s="4" t="s">
        <v>15</v>
      </c>
      <c r="J50" s="9" t="s">
        <v>223</v>
      </c>
      <c r="K50" s="3" t="s">
        <v>15</v>
      </c>
      <c r="L50" s="4" t="s">
        <v>15</v>
      </c>
      <c r="M50" s="5" t="s">
        <v>15</v>
      </c>
    </row>
    <row r="51" spans="1:13" x14ac:dyDescent="0.3">
      <c r="A51" s="3">
        <v>47</v>
      </c>
      <c r="B51" s="4" t="s">
        <v>224</v>
      </c>
      <c r="C51" s="4" t="s">
        <v>26</v>
      </c>
      <c r="D51" s="9" t="s">
        <v>225</v>
      </c>
      <c r="E51" s="3" t="s">
        <v>81</v>
      </c>
      <c r="F51" s="4" t="s">
        <v>15</v>
      </c>
      <c r="G51" s="5" t="s">
        <v>226</v>
      </c>
      <c r="H51" s="11" t="s">
        <v>113</v>
      </c>
      <c r="I51" s="4" t="s">
        <v>15</v>
      </c>
      <c r="J51" s="9" t="s">
        <v>227</v>
      </c>
      <c r="K51" s="3" t="s">
        <v>15</v>
      </c>
      <c r="L51" s="4" t="s">
        <v>15</v>
      </c>
      <c r="M51" s="5" t="s">
        <v>15</v>
      </c>
    </row>
    <row r="52" spans="1:13" x14ac:dyDescent="0.3">
      <c r="A52" s="3">
        <v>48</v>
      </c>
      <c r="B52" s="4" t="s">
        <v>228</v>
      </c>
      <c r="C52" s="4" t="s">
        <v>229</v>
      </c>
      <c r="D52" s="9" t="s">
        <v>230</v>
      </c>
      <c r="E52" s="3" t="s">
        <v>231</v>
      </c>
      <c r="F52" s="4" t="s">
        <v>128</v>
      </c>
      <c r="G52" s="5" t="s">
        <v>232</v>
      </c>
      <c r="H52" s="11" t="s">
        <v>113</v>
      </c>
      <c r="I52" s="4" t="s">
        <v>233</v>
      </c>
      <c r="J52" s="9" t="s">
        <v>234</v>
      </c>
      <c r="K52" s="3" t="s">
        <v>15</v>
      </c>
      <c r="L52" s="4" t="s">
        <v>15</v>
      </c>
      <c r="M52" s="5" t="s">
        <v>15</v>
      </c>
    </row>
    <row r="53" spans="1:13" x14ac:dyDescent="0.3">
      <c r="A53" s="3">
        <v>49</v>
      </c>
      <c r="B53" s="4" t="s">
        <v>235</v>
      </c>
      <c r="C53" s="4" t="s">
        <v>26</v>
      </c>
      <c r="D53" s="9" t="s">
        <v>398</v>
      </c>
      <c r="E53" s="3" t="s">
        <v>15</v>
      </c>
      <c r="F53" s="4" t="s">
        <v>15</v>
      </c>
      <c r="G53" s="5" t="s">
        <v>236</v>
      </c>
      <c r="H53" s="11" t="s">
        <v>113</v>
      </c>
      <c r="I53" s="4" t="s">
        <v>15</v>
      </c>
      <c r="J53" s="9" t="s">
        <v>237</v>
      </c>
      <c r="K53" s="3" t="s">
        <v>15</v>
      </c>
      <c r="L53" s="4" t="s">
        <v>15</v>
      </c>
      <c r="M53" s="5" t="s">
        <v>15</v>
      </c>
    </row>
    <row r="54" spans="1:13" ht="15" thickBot="1" x14ac:dyDescent="0.35">
      <c r="A54" s="6">
        <v>50</v>
      </c>
      <c r="B54" s="7" t="s">
        <v>238</v>
      </c>
      <c r="C54" s="7" t="s">
        <v>239</v>
      </c>
      <c r="D54" s="10" t="s">
        <v>240</v>
      </c>
      <c r="E54" s="6" t="s">
        <v>231</v>
      </c>
      <c r="F54" s="7" t="s">
        <v>128</v>
      </c>
      <c r="G54" s="8" t="s">
        <v>241</v>
      </c>
      <c r="H54" s="12" t="s">
        <v>15</v>
      </c>
      <c r="I54" s="7" t="s">
        <v>15</v>
      </c>
      <c r="J54" s="10" t="s">
        <v>15</v>
      </c>
      <c r="K54" s="6" t="s">
        <v>15</v>
      </c>
      <c r="L54" s="7" t="s">
        <v>15</v>
      </c>
      <c r="M54" s="8" t="s">
        <v>15</v>
      </c>
    </row>
  </sheetData>
  <mergeCells count="5">
    <mergeCell ref="A1:M1"/>
    <mergeCell ref="E3:G3"/>
    <mergeCell ref="H3:J3"/>
    <mergeCell ref="K3:M3"/>
    <mergeCell ref="A2:M2"/>
  </mergeCells>
  <printOptions horizontalCentered="1"/>
  <pageMargins left="0.19685039370078741" right="0.19685039370078741" top="0.19685039370078741" bottom="0.19685039370078741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4CAF-C274-43C7-9985-45337E9F92F7}">
  <sheetPr>
    <pageSetUpPr fitToPage="1"/>
  </sheetPr>
  <dimension ref="A1:M39"/>
  <sheetViews>
    <sheetView workbookViewId="0">
      <selection activeCell="D3" sqref="D3:D23"/>
    </sheetView>
  </sheetViews>
  <sheetFormatPr defaultColWidth="9.109375" defaultRowHeight="14.4" x14ac:dyDescent="0.3"/>
  <cols>
    <col min="1" max="1" width="3" style="1" bestFit="1" customWidth="1"/>
    <col min="2" max="2" width="23" style="1" bestFit="1" customWidth="1"/>
    <col min="3" max="3" width="26" style="1" bestFit="1" customWidth="1"/>
    <col min="4" max="4" width="38" style="1" bestFit="1" customWidth="1"/>
    <col min="5" max="5" width="9.109375" style="1" bestFit="1" customWidth="1"/>
    <col min="6" max="6" width="8.5546875" style="1" bestFit="1" customWidth="1"/>
    <col min="7" max="7" width="5.5546875" style="1" bestFit="1" customWidth="1"/>
    <col min="8" max="8" width="9.109375" style="1" bestFit="1" customWidth="1"/>
    <col min="9" max="9" width="8.5546875" style="1" bestFit="1" customWidth="1"/>
    <col min="10" max="10" width="5.5546875" style="1" bestFit="1" customWidth="1"/>
    <col min="11" max="11" width="9.109375" style="1" bestFit="1" customWidth="1"/>
    <col min="12" max="12" width="8.5546875" style="1" bestFit="1" customWidth="1"/>
    <col min="13" max="13" width="6.5546875" style="1" bestFit="1" customWidth="1"/>
    <col min="14" max="16384" width="9.109375" style="1"/>
  </cols>
  <sheetData>
    <row r="1" spans="1:13" ht="18" x14ac:dyDescent="0.3">
      <c r="A1" s="53" t="s">
        <v>11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18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.600000000000001" thickBot="1" x14ac:dyDescent="0.35">
      <c r="A3" s="2"/>
      <c r="B3" s="2"/>
      <c r="C3" s="2"/>
      <c r="D3" s="2"/>
      <c r="E3" s="59" t="s">
        <v>6</v>
      </c>
      <c r="F3" s="59"/>
      <c r="G3" s="59"/>
      <c r="H3" s="59" t="s">
        <v>7</v>
      </c>
      <c r="I3" s="59"/>
      <c r="J3" s="59"/>
      <c r="K3" s="59" t="s">
        <v>8</v>
      </c>
      <c r="L3" s="59"/>
      <c r="M3" s="59"/>
    </row>
    <row r="4" spans="1:13" ht="16.2" thickBot="1" x14ac:dyDescent="0.35">
      <c r="A4" s="13" t="s">
        <v>0</v>
      </c>
      <c r="B4" s="14" t="s">
        <v>9</v>
      </c>
      <c r="C4" s="14" t="s">
        <v>1</v>
      </c>
      <c r="D4" s="15" t="s">
        <v>2</v>
      </c>
      <c r="E4" s="13" t="s">
        <v>3</v>
      </c>
      <c r="F4" s="14" t="s">
        <v>4</v>
      </c>
      <c r="G4" s="16" t="s">
        <v>5</v>
      </c>
      <c r="H4" s="17" t="s">
        <v>3</v>
      </c>
      <c r="I4" s="14" t="s">
        <v>4</v>
      </c>
      <c r="J4" s="15" t="s">
        <v>5</v>
      </c>
      <c r="K4" s="13" t="s">
        <v>3</v>
      </c>
      <c r="L4" s="14" t="s">
        <v>4</v>
      </c>
      <c r="M4" s="16" t="s">
        <v>5</v>
      </c>
    </row>
    <row r="5" spans="1:13" x14ac:dyDescent="0.3">
      <c r="A5" s="18">
        <v>1</v>
      </c>
      <c r="B5" s="19" t="s">
        <v>245</v>
      </c>
      <c r="C5" s="19" t="s">
        <v>67</v>
      </c>
      <c r="D5" s="20" t="s">
        <v>246</v>
      </c>
      <c r="E5" s="18" t="s">
        <v>15</v>
      </c>
      <c r="F5" s="19" t="s">
        <v>15</v>
      </c>
      <c r="G5" s="21" t="s">
        <v>247</v>
      </c>
      <c r="H5" s="22" t="s">
        <v>15</v>
      </c>
      <c r="I5" s="19" t="s">
        <v>15</v>
      </c>
      <c r="J5" s="20" t="s">
        <v>248</v>
      </c>
      <c r="K5" s="18" t="s">
        <v>15</v>
      </c>
      <c r="L5" s="19" t="s">
        <v>15</v>
      </c>
      <c r="M5" s="21" t="s">
        <v>249</v>
      </c>
    </row>
    <row r="6" spans="1:13" x14ac:dyDescent="0.3">
      <c r="A6" s="23">
        <v>2</v>
      </c>
      <c r="B6" s="24" t="s">
        <v>220</v>
      </c>
      <c r="C6" s="24" t="s">
        <v>167</v>
      </c>
      <c r="D6" s="25" t="s">
        <v>250</v>
      </c>
      <c r="E6" s="23" t="s">
        <v>15</v>
      </c>
      <c r="F6" s="24" t="s">
        <v>15</v>
      </c>
      <c r="G6" s="26" t="s">
        <v>251</v>
      </c>
      <c r="H6" s="27" t="s">
        <v>15</v>
      </c>
      <c r="I6" s="24" t="s">
        <v>15</v>
      </c>
      <c r="J6" s="25" t="s">
        <v>252</v>
      </c>
      <c r="K6" s="23" t="s">
        <v>15</v>
      </c>
      <c r="L6" s="24" t="s">
        <v>15</v>
      </c>
      <c r="M6" s="26" t="s">
        <v>253</v>
      </c>
    </row>
    <row r="7" spans="1:13" x14ac:dyDescent="0.3">
      <c r="A7" s="23">
        <v>3</v>
      </c>
      <c r="B7" s="24" t="s">
        <v>254</v>
      </c>
      <c r="C7" s="24" t="s">
        <v>67</v>
      </c>
      <c r="D7" s="25" t="s">
        <v>255</v>
      </c>
      <c r="E7" s="23" t="s">
        <v>15</v>
      </c>
      <c r="F7" s="24" t="s">
        <v>15</v>
      </c>
      <c r="G7" s="26" t="s">
        <v>256</v>
      </c>
      <c r="H7" s="27" t="s">
        <v>15</v>
      </c>
      <c r="I7" s="24" t="s">
        <v>15</v>
      </c>
      <c r="J7" s="25" t="s">
        <v>257</v>
      </c>
      <c r="K7" s="23" t="s">
        <v>81</v>
      </c>
      <c r="L7" s="24" t="s">
        <v>15</v>
      </c>
      <c r="M7" s="26" t="s">
        <v>258</v>
      </c>
    </row>
    <row r="8" spans="1:13" x14ac:dyDescent="0.3">
      <c r="A8" s="23">
        <v>4</v>
      </c>
      <c r="B8" s="24" t="s">
        <v>108</v>
      </c>
      <c r="C8" s="24" t="s">
        <v>109</v>
      </c>
      <c r="D8" s="25" t="s">
        <v>259</v>
      </c>
      <c r="E8" s="23" t="s">
        <v>15</v>
      </c>
      <c r="F8" s="24" t="s">
        <v>15</v>
      </c>
      <c r="G8" s="26" t="s">
        <v>260</v>
      </c>
      <c r="H8" s="27" t="s">
        <v>15</v>
      </c>
      <c r="I8" s="24" t="s">
        <v>15</v>
      </c>
      <c r="J8" s="25" t="s">
        <v>261</v>
      </c>
      <c r="K8" s="23" t="s">
        <v>81</v>
      </c>
      <c r="L8" s="24" t="s">
        <v>15</v>
      </c>
      <c r="M8" s="26" t="s">
        <v>262</v>
      </c>
    </row>
    <row r="9" spans="1:13" x14ac:dyDescent="0.3">
      <c r="A9" s="23">
        <v>5</v>
      </c>
      <c r="B9" s="24" t="s">
        <v>263</v>
      </c>
      <c r="C9" s="24" t="s">
        <v>136</v>
      </c>
      <c r="D9" s="25" t="s">
        <v>399</v>
      </c>
      <c r="E9" s="23" t="s">
        <v>15</v>
      </c>
      <c r="F9" s="24" t="s">
        <v>15</v>
      </c>
      <c r="G9" s="26" t="s">
        <v>264</v>
      </c>
      <c r="H9" s="27" t="s">
        <v>15</v>
      </c>
      <c r="I9" s="24" t="s">
        <v>15</v>
      </c>
      <c r="J9" s="25" t="s">
        <v>265</v>
      </c>
      <c r="K9" s="23" t="s">
        <v>81</v>
      </c>
      <c r="L9" s="24" t="s">
        <v>15</v>
      </c>
      <c r="M9" s="26" t="s">
        <v>266</v>
      </c>
    </row>
    <row r="10" spans="1:13" x14ac:dyDescent="0.3">
      <c r="A10" s="23">
        <v>6</v>
      </c>
      <c r="B10" s="24" t="s">
        <v>267</v>
      </c>
      <c r="C10" s="24" t="s">
        <v>103</v>
      </c>
      <c r="D10" s="25" t="s">
        <v>268</v>
      </c>
      <c r="E10" s="23" t="s">
        <v>15</v>
      </c>
      <c r="F10" s="24" t="s">
        <v>15</v>
      </c>
      <c r="G10" s="26" t="s">
        <v>269</v>
      </c>
      <c r="H10" s="27" t="s">
        <v>15</v>
      </c>
      <c r="I10" s="24" t="s">
        <v>15</v>
      </c>
      <c r="J10" s="25" t="s">
        <v>270</v>
      </c>
      <c r="K10" s="23" t="s">
        <v>81</v>
      </c>
      <c r="L10" s="24" t="s">
        <v>15</v>
      </c>
      <c r="M10" s="26" t="s">
        <v>385</v>
      </c>
    </row>
    <row r="11" spans="1:13" x14ac:dyDescent="0.3">
      <c r="A11" s="23">
        <v>7</v>
      </c>
      <c r="B11" s="24" t="s">
        <v>271</v>
      </c>
      <c r="C11" s="24" t="s">
        <v>55</v>
      </c>
      <c r="D11" s="25" t="s">
        <v>272</v>
      </c>
      <c r="E11" s="23" t="s">
        <v>15</v>
      </c>
      <c r="F11" s="24" t="s">
        <v>15</v>
      </c>
      <c r="G11" s="26" t="s">
        <v>273</v>
      </c>
      <c r="H11" s="27" t="s">
        <v>15</v>
      </c>
      <c r="I11" s="24" t="s">
        <v>15</v>
      </c>
      <c r="J11" s="25" t="s">
        <v>274</v>
      </c>
      <c r="K11" s="23" t="s">
        <v>81</v>
      </c>
      <c r="L11" s="24" t="s">
        <v>15</v>
      </c>
      <c r="M11" s="26" t="s">
        <v>275</v>
      </c>
    </row>
    <row r="12" spans="1:13" x14ac:dyDescent="0.3">
      <c r="A12" s="23">
        <v>8</v>
      </c>
      <c r="B12" s="24" t="s">
        <v>276</v>
      </c>
      <c r="C12" s="24" t="s">
        <v>122</v>
      </c>
      <c r="D12" s="25" t="s">
        <v>277</v>
      </c>
      <c r="E12" s="23" t="s">
        <v>15</v>
      </c>
      <c r="F12" s="24" t="s">
        <v>15</v>
      </c>
      <c r="G12" s="26" t="s">
        <v>278</v>
      </c>
      <c r="H12" s="27" t="s">
        <v>15</v>
      </c>
      <c r="I12" s="24" t="s">
        <v>15</v>
      </c>
      <c r="J12" s="25" t="s">
        <v>279</v>
      </c>
      <c r="K12" s="23" t="s">
        <v>81</v>
      </c>
      <c r="L12" s="24" t="s">
        <v>15</v>
      </c>
      <c r="M12" s="26" t="s">
        <v>280</v>
      </c>
    </row>
    <row r="13" spans="1:13" x14ac:dyDescent="0.3">
      <c r="A13" s="23">
        <v>9</v>
      </c>
      <c r="B13" s="24" t="s">
        <v>281</v>
      </c>
      <c r="C13" s="24" t="s">
        <v>282</v>
      </c>
      <c r="D13" s="25" t="s">
        <v>283</v>
      </c>
      <c r="E13" s="23" t="s">
        <v>15</v>
      </c>
      <c r="F13" s="24" t="s">
        <v>15</v>
      </c>
      <c r="G13" s="26" t="s">
        <v>284</v>
      </c>
      <c r="H13" s="27" t="s">
        <v>15</v>
      </c>
      <c r="I13" s="24" t="s">
        <v>15</v>
      </c>
      <c r="J13" s="25" t="s">
        <v>257</v>
      </c>
      <c r="K13" s="23" t="s">
        <v>81</v>
      </c>
      <c r="L13" s="24" t="s">
        <v>15</v>
      </c>
      <c r="M13" s="26" t="s">
        <v>285</v>
      </c>
    </row>
    <row r="14" spans="1:13" x14ac:dyDescent="0.3">
      <c r="A14" s="23">
        <v>10</v>
      </c>
      <c r="B14" s="24" t="s">
        <v>197</v>
      </c>
      <c r="C14" s="24" t="s">
        <v>122</v>
      </c>
      <c r="D14" s="25" t="s">
        <v>286</v>
      </c>
      <c r="E14" s="23" t="s">
        <v>15</v>
      </c>
      <c r="F14" s="24" t="s">
        <v>15</v>
      </c>
      <c r="G14" s="26" t="s">
        <v>287</v>
      </c>
      <c r="H14" s="27" t="s">
        <v>15</v>
      </c>
      <c r="I14" s="24" t="s">
        <v>15</v>
      </c>
      <c r="J14" s="25" t="s">
        <v>288</v>
      </c>
      <c r="K14" s="23" t="s">
        <v>81</v>
      </c>
      <c r="L14" s="24" t="s">
        <v>15</v>
      </c>
      <c r="M14" s="26" t="s">
        <v>289</v>
      </c>
    </row>
    <row r="15" spans="1:13" x14ac:dyDescent="0.3">
      <c r="A15" s="23">
        <v>11</v>
      </c>
      <c r="B15" s="24" t="s">
        <v>48</v>
      </c>
      <c r="C15" s="24" t="s">
        <v>49</v>
      </c>
      <c r="D15" s="25" t="s">
        <v>290</v>
      </c>
      <c r="E15" s="23" t="s">
        <v>15</v>
      </c>
      <c r="F15" s="24" t="s">
        <v>15</v>
      </c>
      <c r="G15" s="26" t="s">
        <v>291</v>
      </c>
      <c r="H15" s="27" t="s">
        <v>15</v>
      </c>
      <c r="I15" s="24" t="s">
        <v>15</v>
      </c>
      <c r="J15" s="25" t="s">
        <v>292</v>
      </c>
      <c r="K15" s="23" t="s">
        <v>81</v>
      </c>
      <c r="L15" s="24" t="s">
        <v>15</v>
      </c>
      <c r="M15" s="26" t="s">
        <v>293</v>
      </c>
    </row>
    <row r="16" spans="1:13" x14ac:dyDescent="0.3">
      <c r="A16" s="23">
        <v>12</v>
      </c>
      <c r="B16" s="24" t="s">
        <v>294</v>
      </c>
      <c r="C16" s="24" t="s">
        <v>400</v>
      </c>
      <c r="D16" s="25" t="s">
        <v>295</v>
      </c>
      <c r="E16" s="23" t="s">
        <v>15</v>
      </c>
      <c r="F16" s="24" t="s">
        <v>15</v>
      </c>
      <c r="G16" s="26" t="s">
        <v>296</v>
      </c>
      <c r="H16" s="27" t="s">
        <v>15</v>
      </c>
      <c r="I16" s="24" t="s">
        <v>15</v>
      </c>
      <c r="J16" s="25" t="s">
        <v>297</v>
      </c>
      <c r="K16" s="23" t="s">
        <v>113</v>
      </c>
      <c r="L16" s="24" t="s">
        <v>15</v>
      </c>
      <c r="M16" s="26" t="s">
        <v>298</v>
      </c>
    </row>
    <row r="17" spans="1:13" x14ac:dyDescent="0.3">
      <c r="A17" s="23">
        <v>13</v>
      </c>
      <c r="B17" s="24" t="s">
        <v>189</v>
      </c>
      <c r="C17" s="24" t="s">
        <v>190</v>
      </c>
      <c r="D17" s="25" t="s">
        <v>299</v>
      </c>
      <c r="E17" s="23" t="s">
        <v>81</v>
      </c>
      <c r="F17" s="24" t="s">
        <v>15</v>
      </c>
      <c r="G17" s="26" t="s">
        <v>300</v>
      </c>
      <c r="H17" s="27" t="s">
        <v>15</v>
      </c>
      <c r="I17" s="24" t="s">
        <v>15</v>
      </c>
      <c r="J17" s="25" t="s">
        <v>301</v>
      </c>
      <c r="K17" s="23" t="s">
        <v>15</v>
      </c>
      <c r="L17" s="24" t="s">
        <v>15</v>
      </c>
      <c r="M17" s="28" t="s">
        <v>15</v>
      </c>
    </row>
    <row r="18" spans="1:13" x14ac:dyDescent="0.3">
      <c r="A18" s="23">
        <v>14</v>
      </c>
      <c r="B18" s="24" t="s">
        <v>302</v>
      </c>
      <c r="C18" s="24" t="s">
        <v>303</v>
      </c>
      <c r="D18" s="25" t="s">
        <v>304</v>
      </c>
      <c r="E18" s="23" t="s">
        <v>15</v>
      </c>
      <c r="F18" s="24" t="s">
        <v>15</v>
      </c>
      <c r="G18" s="26" t="s">
        <v>305</v>
      </c>
      <c r="H18" s="27" t="s">
        <v>81</v>
      </c>
      <c r="I18" s="24" t="s">
        <v>15</v>
      </c>
      <c r="J18" s="25" t="s">
        <v>306</v>
      </c>
      <c r="K18" s="23" t="s">
        <v>15</v>
      </c>
      <c r="L18" s="24" t="s">
        <v>15</v>
      </c>
      <c r="M18" s="26" t="s">
        <v>15</v>
      </c>
    </row>
    <row r="19" spans="1:13" x14ac:dyDescent="0.3">
      <c r="A19" s="23">
        <v>15</v>
      </c>
      <c r="B19" s="24" t="s">
        <v>307</v>
      </c>
      <c r="C19" s="24" t="s">
        <v>20</v>
      </c>
      <c r="D19" s="25" t="s">
        <v>308</v>
      </c>
      <c r="E19" s="23" t="s">
        <v>81</v>
      </c>
      <c r="F19" s="24" t="s">
        <v>15</v>
      </c>
      <c r="G19" s="26" t="s">
        <v>309</v>
      </c>
      <c r="H19" s="27" t="s">
        <v>15</v>
      </c>
      <c r="I19" s="24" t="s">
        <v>15</v>
      </c>
      <c r="J19" s="25" t="s">
        <v>310</v>
      </c>
      <c r="K19" s="23" t="s">
        <v>15</v>
      </c>
      <c r="L19" s="24" t="s">
        <v>15</v>
      </c>
      <c r="M19" s="26" t="s">
        <v>15</v>
      </c>
    </row>
    <row r="20" spans="1:13" x14ac:dyDescent="0.3">
      <c r="A20" s="23">
        <v>16</v>
      </c>
      <c r="B20" s="24" t="s">
        <v>311</v>
      </c>
      <c r="C20" s="24" t="s">
        <v>303</v>
      </c>
      <c r="D20" s="25" t="s">
        <v>401</v>
      </c>
      <c r="E20" s="23" t="s">
        <v>15</v>
      </c>
      <c r="F20" s="24" t="s">
        <v>15</v>
      </c>
      <c r="G20" s="26" t="s">
        <v>312</v>
      </c>
      <c r="H20" s="27" t="s">
        <v>81</v>
      </c>
      <c r="I20" s="24" t="s">
        <v>15</v>
      </c>
      <c r="J20" s="25" t="s">
        <v>313</v>
      </c>
      <c r="K20" s="23" t="s">
        <v>15</v>
      </c>
      <c r="L20" s="24" t="s">
        <v>15</v>
      </c>
      <c r="M20" s="26" t="s">
        <v>15</v>
      </c>
    </row>
    <row r="21" spans="1:13" x14ac:dyDescent="0.3">
      <c r="A21" s="23">
        <v>17</v>
      </c>
      <c r="B21" s="24" t="s">
        <v>182</v>
      </c>
      <c r="C21" s="24" t="s">
        <v>103</v>
      </c>
      <c r="D21" s="25" t="s">
        <v>314</v>
      </c>
      <c r="E21" s="23" t="s">
        <v>81</v>
      </c>
      <c r="F21" s="24" t="s">
        <v>15</v>
      </c>
      <c r="G21" s="26" t="s">
        <v>315</v>
      </c>
      <c r="H21" s="27" t="s">
        <v>15</v>
      </c>
      <c r="I21" s="24" t="s">
        <v>15</v>
      </c>
      <c r="J21" s="25" t="s">
        <v>316</v>
      </c>
      <c r="K21" s="23" t="s">
        <v>15</v>
      </c>
      <c r="L21" s="24" t="s">
        <v>15</v>
      </c>
      <c r="M21" s="26" t="s">
        <v>15</v>
      </c>
    </row>
    <row r="22" spans="1:13" x14ac:dyDescent="0.3">
      <c r="A22" s="23">
        <v>18</v>
      </c>
      <c r="B22" s="24" t="s">
        <v>317</v>
      </c>
      <c r="C22" s="24" t="s">
        <v>77</v>
      </c>
      <c r="D22" s="25" t="s">
        <v>318</v>
      </c>
      <c r="E22" s="23" t="s">
        <v>15</v>
      </c>
      <c r="F22" s="24" t="s">
        <v>15</v>
      </c>
      <c r="G22" s="26" t="s">
        <v>319</v>
      </c>
      <c r="H22" s="27" t="s">
        <v>81</v>
      </c>
      <c r="I22" s="24" t="s">
        <v>15</v>
      </c>
      <c r="J22" s="25" t="s">
        <v>320</v>
      </c>
      <c r="K22" s="23" t="s">
        <v>15</v>
      </c>
      <c r="L22" s="24" t="s">
        <v>15</v>
      </c>
      <c r="M22" s="26" t="s">
        <v>15</v>
      </c>
    </row>
    <row r="23" spans="1:13" x14ac:dyDescent="0.3">
      <c r="A23" s="23">
        <v>19</v>
      </c>
      <c r="B23" s="24" t="s">
        <v>216</v>
      </c>
      <c r="C23" s="24" t="s">
        <v>217</v>
      </c>
      <c r="D23" s="25" t="s">
        <v>321</v>
      </c>
      <c r="E23" s="23" t="s">
        <v>15</v>
      </c>
      <c r="F23" s="24" t="s">
        <v>15</v>
      </c>
      <c r="G23" s="26" t="s">
        <v>322</v>
      </c>
      <c r="H23" s="27" t="s">
        <v>81</v>
      </c>
      <c r="I23" s="24" t="s">
        <v>15</v>
      </c>
      <c r="J23" s="25" t="s">
        <v>323</v>
      </c>
      <c r="K23" s="23" t="s">
        <v>15</v>
      </c>
      <c r="L23" s="24" t="s">
        <v>15</v>
      </c>
      <c r="M23" s="26" t="s">
        <v>15</v>
      </c>
    </row>
    <row r="24" spans="1:13" ht="15" thickBot="1" x14ac:dyDescent="0.35">
      <c r="A24" s="29">
        <v>20</v>
      </c>
      <c r="B24" s="30" t="s">
        <v>324</v>
      </c>
      <c r="C24" s="30" t="s">
        <v>103</v>
      </c>
      <c r="D24" s="31" t="s">
        <v>325</v>
      </c>
      <c r="E24" s="29" t="s">
        <v>15</v>
      </c>
      <c r="F24" s="30" t="s">
        <v>15</v>
      </c>
      <c r="G24" s="32" t="s">
        <v>326</v>
      </c>
      <c r="H24" s="33" t="s">
        <v>81</v>
      </c>
      <c r="I24" s="30" t="s">
        <v>15</v>
      </c>
      <c r="J24" s="31" t="s">
        <v>327</v>
      </c>
      <c r="K24" s="29" t="s">
        <v>15</v>
      </c>
      <c r="L24" s="30" t="s">
        <v>15</v>
      </c>
      <c r="M24" s="32" t="s">
        <v>15</v>
      </c>
    </row>
    <row r="25" spans="1:13" x14ac:dyDescent="0.3">
      <c r="A25" s="3">
        <v>21</v>
      </c>
      <c r="B25" s="4" t="s">
        <v>182</v>
      </c>
      <c r="C25" s="4" t="s">
        <v>103</v>
      </c>
      <c r="D25" s="9" t="s">
        <v>328</v>
      </c>
      <c r="E25" s="3" t="s">
        <v>15</v>
      </c>
      <c r="F25" s="4" t="s">
        <v>15</v>
      </c>
      <c r="G25" s="5" t="s">
        <v>142</v>
      </c>
      <c r="H25" s="11" t="s">
        <v>81</v>
      </c>
      <c r="I25" s="4" t="s">
        <v>15</v>
      </c>
      <c r="J25" s="9" t="s">
        <v>329</v>
      </c>
      <c r="K25" s="3" t="s">
        <v>15</v>
      </c>
      <c r="L25" s="4" t="s">
        <v>15</v>
      </c>
      <c r="M25" s="5" t="s">
        <v>15</v>
      </c>
    </row>
    <row r="26" spans="1:13" x14ac:dyDescent="0.3">
      <c r="A26" s="3">
        <v>22</v>
      </c>
      <c r="B26" s="4" t="s">
        <v>330</v>
      </c>
      <c r="C26" s="4" t="s">
        <v>145</v>
      </c>
      <c r="D26" s="9" t="s">
        <v>331</v>
      </c>
      <c r="E26" s="3" t="s">
        <v>81</v>
      </c>
      <c r="F26" s="4" t="s">
        <v>15</v>
      </c>
      <c r="G26" s="5" t="s">
        <v>332</v>
      </c>
      <c r="H26" s="11" t="s">
        <v>15</v>
      </c>
      <c r="I26" s="4" t="s">
        <v>15</v>
      </c>
      <c r="J26" s="9" t="s">
        <v>333</v>
      </c>
      <c r="K26" s="3" t="s">
        <v>15</v>
      </c>
      <c r="L26" s="4" t="s">
        <v>15</v>
      </c>
      <c r="M26" s="5" t="s">
        <v>15</v>
      </c>
    </row>
    <row r="27" spans="1:13" x14ac:dyDescent="0.3">
      <c r="A27" s="3">
        <v>23</v>
      </c>
      <c r="B27" s="4" t="s">
        <v>334</v>
      </c>
      <c r="C27" s="4" t="s">
        <v>150</v>
      </c>
      <c r="D27" s="9" t="s">
        <v>335</v>
      </c>
      <c r="E27" s="3" t="s">
        <v>81</v>
      </c>
      <c r="F27" s="4" t="s">
        <v>15</v>
      </c>
      <c r="G27" s="5" t="s">
        <v>336</v>
      </c>
      <c r="H27" s="11" t="s">
        <v>15</v>
      </c>
      <c r="I27" s="4" t="s">
        <v>15</v>
      </c>
      <c r="J27" s="9" t="s">
        <v>337</v>
      </c>
      <c r="K27" s="3" t="s">
        <v>15</v>
      </c>
      <c r="L27" s="4" t="s">
        <v>15</v>
      </c>
      <c r="M27" s="5" t="s">
        <v>15</v>
      </c>
    </row>
    <row r="28" spans="1:13" x14ac:dyDescent="0.3">
      <c r="A28" s="3">
        <v>24</v>
      </c>
      <c r="B28" s="4" t="s">
        <v>338</v>
      </c>
      <c r="C28" s="4" t="s">
        <v>67</v>
      </c>
      <c r="D28" s="9" t="s">
        <v>339</v>
      </c>
      <c r="E28" s="3" t="s">
        <v>15</v>
      </c>
      <c r="F28" s="4" t="s">
        <v>15</v>
      </c>
      <c r="G28" s="5" t="s">
        <v>340</v>
      </c>
      <c r="H28" s="11" t="s">
        <v>81</v>
      </c>
      <c r="I28" s="4" t="s">
        <v>15</v>
      </c>
      <c r="J28" s="9" t="s">
        <v>341</v>
      </c>
      <c r="K28" s="3" t="s">
        <v>15</v>
      </c>
      <c r="L28" s="4" t="s">
        <v>15</v>
      </c>
      <c r="M28" s="5" t="s">
        <v>15</v>
      </c>
    </row>
    <row r="29" spans="1:13" x14ac:dyDescent="0.3">
      <c r="A29" s="3">
        <v>25</v>
      </c>
      <c r="B29" s="4" t="s">
        <v>342</v>
      </c>
      <c r="C29" s="4" t="s">
        <v>13</v>
      </c>
      <c r="D29" s="9" t="s">
        <v>402</v>
      </c>
      <c r="E29" s="3" t="s">
        <v>81</v>
      </c>
      <c r="F29" s="4" t="s">
        <v>15</v>
      </c>
      <c r="G29" s="5" t="s">
        <v>343</v>
      </c>
      <c r="H29" s="11" t="s">
        <v>15</v>
      </c>
      <c r="I29" s="4" t="s">
        <v>15</v>
      </c>
      <c r="J29" s="9" t="s">
        <v>344</v>
      </c>
      <c r="K29" s="3" t="s">
        <v>15</v>
      </c>
      <c r="L29" s="4" t="s">
        <v>15</v>
      </c>
      <c r="M29" s="5" t="s">
        <v>15</v>
      </c>
    </row>
    <row r="30" spans="1:13" x14ac:dyDescent="0.3">
      <c r="A30" s="3">
        <v>26</v>
      </c>
      <c r="B30" s="4" t="s">
        <v>83</v>
      </c>
      <c r="C30" s="4" t="s">
        <v>84</v>
      </c>
      <c r="D30" s="9" t="s">
        <v>345</v>
      </c>
      <c r="E30" s="3" t="s">
        <v>81</v>
      </c>
      <c r="F30" s="4" t="s">
        <v>128</v>
      </c>
      <c r="G30" s="5" t="s">
        <v>346</v>
      </c>
      <c r="H30" s="11" t="s">
        <v>15</v>
      </c>
      <c r="I30" s="4" t="s">
        <v>15</v>
      </c>
      <c r="J30" s="9" t="s">
        <v>347</v>
      </c>
      <c r="K30" s="3" t="s">
        <v>15</v>
      </c>
      <c r="L30" s="4" t="s">
        <v>15</v>
      </c>
      <c r="M30" s="5" t="s">
        <v>15</v>
      </c>
    </row>
    <row r="31" spans="1:13" x14ac:dyDescent="0.3">
      <c r="A31" s="3">
        <v>27</v>
      </c>
      <c r="B31" s="4" t="s">
        <v>348</v>
      </c>
      <c r="C31" s="4" t="s">
        <v>20</v>
      </c>
      <c r="D31" s="9" t="s">
        <v>349</v>
      </c>
      <c r="E31" s="3" t="s">
        <v>113</v>
      </c>
      <c r="F31" s="4" t="s">
        <v>15</v>
      </c>
      <c r="G31" s="5" t="s">
        <v>350</v>
      </c>
      <c r="H31" s="11" t="s">
        <v>15</v>
      </c>
      <c r="I31" s="4" t="s">
        <v>15</v>
      </c>
      <c r="J31" s="9" t="s">
        <v>351</v>
      </c>
      <c r="K31" s="3" t="s">
        <v>15</v>
      </c>
      <c r="L31" s="4" t="s">
        <v>15</v>
      </c>
      <c r="M31" s="5" t="s">
        <v>15</v>
      </c>
    </row>
    <row r="32" spans="1:13" x14ac:dyDescent="0.3">
      <c r="A32" s="3">
        <v>28</v>
      </c>
      <c r="B32" s="4" t="s">
        <v>352</v>
      </c>
      <c r="C32" s="4" t="s">
        <v>400</v>
      </c>
      <c r="D32" s="9" t="s">
        <v>353</v>
      </c>
      <c r="E32" s="3" t="s">
        <v>81</v>
      </c>
      <c r="F32" s="4" t="s">
        <v>15</v>
      </c>
      <c r="G32" s="5" t="s">
        <v>354</v>
      </c>
      <c r="H32" s="11" t="s">
        <v>81</v>
      </c>
      <c r="I32" s="4" t="s">
        <v>15</v>
      </c>
      <c r="J32" s="9" t="s">
        <v>355</v>
      </c>
      <c r="K32" s="3" t="s">
        <v>15</v>
      </c>
      <c r="L32" s="4" t="s">
        <v>15</v>
      </c>
      <c r="M32" s="5" t="s">
        <v>15</v>
      </c>
    </row>
    <row r="33" spans="1:13" x14ac:dyDescent="0.3">
      <c r="A33" s="3">
        <v>29</v>
      </c>
      <c r="B33" s="4" t="s">
        <v>356</v>
      </c>
      <c r="C33" s="4" t="s">
        <v>357</v>
      </c>
      <c r="D33" s="9" t="s">
        <v>358</v>
      </c>
      <c r="E33" s="3" t="s">
        <v>81</v>
      </c>
      <c r="F33" s="4" t="s">
        <v>15</v>
      </c>
      <c r="G33" s="5" t="s">
        <v>359</v>
      </c>
      <c r="H33" s="11" t="s">
        <v>81</v>
      </c>
      <c r="I33" s="4" t="s">
        <v>15</v>
      </c>
      <c r="J33" s="9" t="s">
        <v>360</v>
      </c>
      <c r="K33" s="3" t="s">
        <v>15</v>
      </c>
      <c r="L33" s="4" t="s">
        <v>15</v>
      </c>
      <c r="M33" s="5" t="s">
        <v>15</v>
      </c>
    </row>
    <row r="34" spans="1:13" x14ac:dyDescent="0.3">
      <c r="A34" s="3">
        <v>30</v>
      </c>
      <c r="B34" s="4" t="s">
        <v>361</v>
      </c>
      <c r="C34" s="4" t="s">
        <v>136</v>
      </c>
      <c r="D34" s="9" t="s">
        <v>362</v>
      </c>
      <c r="E34" s="3" t="s">
        <v>113</v>
      </c>
      <c r="F34" s="4" t="s">
        <v>15</v>
      </c>
      <c r="G34" s="5" t="s">
        <v>363</v>
      </c>
      <c r="H34" s="11" t="s">
        <v>81</v>
      </c>
      <c r="I34" s="4" t="s">
        <v>15</v>
      </c>
      <c r="J34" s="9" t="s">
        <v>364</v>
      </c>
      <c r="K34" s="3" t="s">
        <v>15</v>
      </c>
      <c r="L34" s="4" t="s">
        <v>15</v>
      </c>
      <c r="M34" s="5" t="s">
        <v>15</v>
      </c>
    </row>
    <row r="35" spans="1:13" x14ac:dyDescent="0.3">
      <c r="A35" s="3">
        <v>31</v>
      </c>
      <c r="B35" s="4" t="s">
        <v>365</v>
      </c>
      <c r="C35" s="4" t="s">
        <v>366</v>
      </c>
      <c r="D35" s="9" t="s">
        <v>367</v>
      </c>
      <c r="E35" s="3" t="s">
        <v>81</v>
      </c>
      <c r="F35" s="4" t="s">
        <v>15</v>
      </c>
      <c r="G35" s="5" t="s">
        <v>368</v>
      </c>
      <c r="H35" s="11" t="s">
        <v>113</v>
      </c>
      <c r="I35" s="4" t="s">
        <v>15</v>
      </c>
      <c r="J35" s="9" t="s">
        <v>369</v>
      </c>
      <c r="K35" s="3" t="s">
        <v>15</v>
      </c>
      <c r="L35" s="4" t="s">
        <v>15</v>
      </c>
      <c r="M35" s="5" t="s">
        <v>15</v>
      </c>
    </row>
    <row r="36" spans="1:13" x14ac:dyDescent="0.3">
      <c r="A36" s="3">
        <v>32</v>
      </c>
      <c r="B36" s="4" t="s">
        <v>370</v>
      </c>
      <c r="C36" s="4" t="s">
        <v>44</v>
      </c>
      <c r="D36" s="9" t="s">
        <v>371</v>
      </c>
      <c r="E36" s="3" t="s">
        <v>15</v>
      </c>
      <c r="F36" s="4" t="s">
        <v>15</v>
      </c>
      <c r="G36" s="5" t="s">
        <v>372</v>
      </c>
      <c r="H36" s="11" t="s">
        <v>231</v>
      </c>
      <c r="I36" s="4" t="s">
        <v>128</v>
      </c>
      <c r="J36" s="9" t="s">
        <v>373</v>
      </c>
      <c r="K36" s="3" t="s">
        <v>15</v>
      </c>
      <c r="L36" s="4" t="s">
        <v>15</v>
      </c>
      <c r="M36" s="5" t="s">
        <v>15</v>
      </c>
    </row>
    <row r="37" spans="1:13" x14ac:dyDescent="0.3">
      <c r="A37" s="3">
        <v>33</v>
      </c>
      <c r="B37" s="4" t="s">
        <v>178</v>
      </c>
      <c r="C37" s="4" t="s">
        <v>20</v>
      </c>
      <c r="D37" s="9" t="s">
        <v>374</v>
      </c>
      <c r="E37" s="3" t="s">
        <v>113</v>
      </c>
      <c r="F37" s="4" t="s">
        <v>15</v>
      </c>
      <c r="G37" s="5" t="s">
        <v>315</v>
      </c>
      <c r="H37" s="11" t="s">
        <v>81</v>
      </c>
      <c r="I37" s="4" t="s">
        <v>75</v>
      </c>
      <c r="J37" s="9" t="s">
        <v>375</v>
      </c>
      <c r="K37" s="3" t="s">
        <v>15</v>
      </c>
      <c r="L37" s="4" t="s">
        <v>15</v>
      </c>
      <c r="M37" s="5" t="s">
        <v>15</v>
      </c>
    </row>
    <row r="38" spans="1:13" x14ac:dyDescent="0.3">
      <c r="A38" s="3">
        <v>34</v>
      </c>
      <c r="B38" s="4" t="s">
        <v>376</v>
      </c>
      <c r="C38" s="4" t="s">
        <v>32</v>
      </c>
      <c r="D38" s="9" t="s">
        <v>377</v>
      </c>
      <c r="E38" s="3" t="s">
        <v>113</v>
      </c>
      <c r="F38" s="4" t="s">
        <v>15</v>
      </c>
      <c r="G38" s="5" t="s">
        <v>378</v>
      </c>
      <c r="H38" s="11" t="s">
        <v>113</v>
      </c>
      <c r="I38" s="4" t="s">
        <v>15</v>
      </c>
      <c r="J38" s="9" t="s">
        <v>379</v>
      </c>
      <c r="K38" s="3" t="s">
        <v>15</v>
      </c>
      <c r="L38" s="4" t="s">
        <v>15</v>
      </c>
      <c r="M38" s="5" t="s">
        <v>15</v>
      </c>
    </row>
    <row r="39" spans="1:13" ht="15.75" customHeight="1" thickBot="1" x14ac:dyDescent="0.35">
      <c r="A39" s="6">
        <v>35</v>
      </c>
      <c r="B39" s="7" t="s">
        <v>380</v>
      </c>
      <c r="C39" s="7" t="s">
        <v>381</v>
      </c>
      <c r="D39" s="10" t="s">
        <v>382</v>
      </c>
      <c r="E39" s="6" t="s">
        <v>113</v>
      </c>
      <c r="F39" s="7" t="s">
        <v>15</v>
      </c>
      <c r="G39" s="8" t="s">
        <v>383</v>
      </c>
      <c r="H39" s="12" t="s">
        <v>231</v>
      </c>
      <c r="I39" s="7" t="s">
        <v>15</v>
      </c>
      <c r="J39" s="10" t="s">
        <v>384</v>
      </c>
      <c r="K39" s="6" t="s">
        <v>15</v>
      </c>
      <c r="L39" s="7" t="s">
        <v>15</v>
      </c>
      <c r="M39" s="8" t="s">
        <v>15</v>
      </c>
    </row>
  </sheetData>
  <mergeCells count="5">
    <mergeCell ref="E3:G3"/>
    <mergeCell ref="H3:J3"/>
    <mergeCell ref="K3:M3"/>
    <mergeCell ref="A1:M1"/>
    <mergeCell ref="A2:M2"/>
  </mergeCells>
  <printOptions horizontalCentered="1"/>
  <pageMargins left="0.19685039370078741" right="0.19685039370078741" top="0.74803149606299213" bottom="0.19685039370078741" header="0.31496062992125984" footer="0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D656-BCB8-4F22-9F96-F0FF0AF6D1A2}">
  <sheetPr>
    <pageSetUpPr fitToPage="1"/>
  </sheetPr>
  <dimension ref="A1:P41"/>
  <sheetViews>
    <sheetView tabSelected="1" workbookViewId="0">
      <pane xSplit="4" ySplit="3" topLeftCell="I4" activePane="bottomRight" state="frozen"/>
      <selection pane="topRight" activeCell="E1" sqref="E1"/>
      <selection pane="bottomLeft" activeCell="A3" sqref="A3"/>
      <selection pane="bottomRight" activeCell="K15" sqref="K15"/>
    </sheetView>
  </sheetViews>
  <sheetFormatPr defaultColWidth="9.109375" defaultRowHeight="14.4" x14ac:dyDescent="0.3"/>
  <cols>
    <col min="1" max="1" width="6.5546875" style="1" bestFit="1" customWidth="1"/>
    <col min="2" max="2" width="24" style="1" bestFit="1" customWidth="1"/>
    <col min="3" max="3" width="25.6640625" style="1" customWidth="1"/>
    <col min="4" max="4" width="38.44140625" style="1" bestFit="1" customWidth="1"/>
    <col min="5" max="5" width="13.44140625" style="1" bestFit="1" customWidth="1"/>
    <col min="6" max="6" width="12.33203125" style="1" bestFit="1" customWidth="1"/>
    <col min="7" max="7" width="14.109375" style="1" bestFit="1" customWidth="1"/>
    <col min="8" max="8" width="13.33203125" style="1" bestFit="1" customWidth="1"/>
    <col min="9" max="9" width="12" style="1" bestFit="1" customWidth="1"/>
    <col min="10" max="10" width="13.33203125" style="1" bestFit="1" customWidth="1"/>
    <col min="11" max="11" width="12" style="1" bestFit="1" customWidth="1"/>
    <col min="12" max="12" width="11" style="1" bestFit="1" customWidth="1"/>
    <col min="13" max="13" width="13.33203125" style="1" bestFit="1" customWidth="1"/>
    <col min="14" max="14" width="15.33203125" style="1" bestFit="1" customWidth="1"/>
    <col min="15" max="15" width="11" style="1" bestFit="1" customWidth="1"/>
    <col min="16" max="16384" width="9.109375" style="1"/>
  </cols>
  <sheetData>
    <row r="1" spans="1:16" ht="18.600000000000001" thickBot="1" x14ac:dyDescent="0.35">
      <c r="A1" s="53" t="s">
        <v>477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34"/>
      <c r="O1" s="34"/>
    </row>
    <row r="2" spans="1:16" ht="21.6" thickBot="1" x14ac:dyDescent="0.35">
      <c r="A2" s="56"/>
      <c r="B2" s="57"/>
      <c r="C2" s="57"/>
      <c r="D2" s="57"/>
      <c r="E2" s="54" t="s">
        <v>403</v>
      </c>
      <c r="F2" s="55"/>
      <c r="G2" s="58"/>
      <c r="H2" s="55" t="s">
        <v>404</v>
      </c>
      <c r="I2" s="55"/>
      <c r="J2" s="54" t="s">
        <v>405</v>
      </c>
      <c r="K2" s="58"/>
      <c r="L2" s="55" t="s">
        <v>406</v>
      </c>
      <c r="M2" s="55"/>
      <c r="N2" s="54" t="s">
        <v>407</v>
      </c>
      <c r="O2" s="55"/>
    </row>
    <row r="3" spans="1:16" ht="15" thickBot="1" x14ac:dyDescent="0.35">
      <c r="A3" s="35" t="s">
        <v>0</v>
      </c>
      <c r="B3" s="36" t="s">
        <v>408</v>
      </c>
      <c r="C3" s="36" t="s">
        <v>1</v>
      </c>
      <c r="D3" s="37" t="s">
        <v>2</v>
      </c>
      <c r="E3" s="49" t="s">
        <v>409</v>
      </c>
      <c r="F3" s="50" t="s">
        <v>410</v>
      </c>
      <c r="G3" s="51" t="s">
        <v>411</v>
      </c>
      <c r="H3" s="52" t="s">
        <v>412</v>
      </c>
      <c r="I3" s="37" t="s">
        <v>413</v>
      </c>
      <c r="J3" s="35" t="s">
        <v>412</v>
      </c>
      <c r="K3" s="37" t="s">
        <v>413</v>
      </c>
      <c r="L3" s="38" t="s">
        <v>407</v>
      </c>
      <c r="M3" s="37" t="s">
        <v>412</v>
      </c>
      <c r="N3" s="35" t="s">
        <v>414</v>
      </c>
      <c r="O3" s="36" t="s">
        <v>407</v>
      </c>
    </row>
    <row r="4" spans="1:16" x14ac:dyDescent="0.3">
      <c r="A4" s="18">
        <v>1</v>
      </c>
      <c r="B4" s="19" t="s">
        <v>415</v>
      </c>
      <c r="C4" s="19" t="s">
        <v>366</v>
      </c>
      <c r="D4" s="21" t="s">
        <v>416</v>
      </c>
      <c r="E4" s="40">
        <v>16</v>
      </c>
      <c r="F4" s="40">
        <v>8</v>
      </c>
      <c r="G4" s="39">
        <v>0</v>
      </c>
      <c r="H4" s="40">
        <v>0</v>
      </c>
      <c r="I4" s="47">
        <f t="shared" ref="I4:I41" si="0">IFERROR(IF(OR(H4="",H4="NG"),"",IF(H4="RET",0,IF(H4="DQ",-4,IF(H4&gt;12,2,IF(H4&gt;4,4,IF(H4&gt;0,6,8)))))),0)</f>
        <v>8</v>
      </c>
      <c r="J4" s="18">
        <v>0</v>
      </c>
      <c r="K4" s="21">
        <f t="shared" ref="K4:K41" si="1">IFERROR(IF(OR(J4="",J4="NG"),"",IF(J4="RET",0,IF(J4="DQ",-4,IF(J4&gt;12,2,IF(J4&gt;4,4,IF(J4&gt;0,6,8)))))),0)</f>
        <v>8</v>
      </c>
      <c r="L4" s="22">
        <f t="shared" ref="L4:L41" si="2">SUM(I4,K4)</f>
        <v>16</v>
      </c>
      <c r="M4" s="20">
        <f t="shared" ref="M4:M41" si="3">SUM(H4,J4)</f>
        <v>0</v>
      </c>
      <c r="N4" s="18">
        <v>1</v>
      </c>
      <c r="O4" s="19">
        <f t="shared" ref="O4:O41" si="4">L4+E4</f>
        <v>32</v>
      </c>
    </row>
    <row r="5" spans="1:16" x14ac:dyDescent="0.3">
      <c r="A5" s="23">
        <v>2</v>
      </c>
      <c r="B5" s="24" t="s">
        <v>37</v>
      </c>
      <c r="C5" s="24" t="s">
        <v>38</v>
      </c>
      <c r="D5" s="26" t="s">
        <v>417</v>
      </c>
      <c r="E5" s="27">
        <v>16</v>
      </c>
      <c r="F5" s="24">
        <v>8</v>
      </c>
      <c r="G5" s="41">
        <v>0</v>
      </c>
      <c r="H5" s="27">
        <v>0</v>
      </c>
      <c r="I5" s="41">
        <f t="shared" si="0"/>
        <v>8</v>
      </c>
      <c r="J5" s="23">
        <v>0</v>
      </c>
      <c r="K5" s="26">
        <f t="shared" si="1"/>
        <v>8</v>
      </c>
      <c r="L5" s="27">
        <f t="shared" si="2"/>
        <v>16</v>
      </c>
      <c r="M5" s="25">
        <f t="shared" si="3"/>
        <v>0</v>
      </c>
      <c r="N5" s="23">
        <v>6</v>
      </c>
      <c r="O5" s="24">
        <f t="shared" si="4"/>
        <v>32</v>
      </c>
    </row>
    <row r="6" spans="1:16" x14ac:dyDescent="0.3">
      <c r="A6" s="23">
        <v>3</v>
      </c>
      <c r="B6" s="24" t="s">
        <v>418</v>
      </c>
      <c r="C6" s="24" t="s">
        <v>366</v>
      </c>
      <c r="D6" s="26" t="s">
        <v>419</v>
      </c>
      <c r="E6" s="27">
        <v>16</v>
      </c>
      <c r="F6" s="24">
        <v>8</v>
      </c>
      <c r="G6" s="41">
        <v>0</v>
      </c>
      <c r="H6" s="27">
        <v>0</v>
      </c>
      <c r="I6" s="41">
        <f t="shared" si="0"/>
        <v>8</v>
      </c>
      <c r="J6" s="23">
        <v>0</v>
      </c>
      <c r="K6" s="26">
        <f t="shared" si="1"/>
        <v>8</v>
      </c>
      <c r="L6" s="27">
        <f t="shared" si="2"/>
        <v>16</v>
      </c>
      <c r="M6" s="25">
        <f t="shared" si="3"/>
        <v>0</v>
      </c>
      <c r="N6" s="23">
        <v>7</v>
      </c>
      <c r="O6" s="24">
        <f t="shared" si="4"/>
        <v>32</v>
      </c>
    </row>
    <row r="7" spans="1:16" x14ac:dyDescent="0.3">
      <c r="A7" s="23">
        <v>4</v>
      </c>
      <c r="B7" s="24" t="s">
        <v>25</v>
      </c>
      <c r="C7" s="24" t="s">
        <v>26</v>
      </c>
      <c r="D7" s="26" t="s">
        <v>421</v>
      </c>
      <c r="E7" s="27">
        <v>15</v>
      </c>
      <c r="F7" s="24">
        <v>7</v>
      </c>
      <c r="G7" s="26">
        <v>4</v>
      </c>
      <c r="H7" s="27">
        <v>0</v>
      </c>
      <c r="I7" s="26">
        <f>IFERROR(IF(OR(H7="",H7="NG"),"",IF(H7="RET",0,IF(H7="DQ",-4,IF(H7&gt;12,2,IF(H7&gt;4,4,IF(H7&gt;0,6,8)))))),0)</f>
        <v>8</v>
      </c>
      <c r="J7" s="27">
        <v>0</v>
      </c>
      <c r="K7" s="26">
        <f>IFERROR(IF(OR(J7="",J7="NG"),"",IF(J7="RET",0,IF(J7="DQ",-4,IF(J7&gt;12,2,IF(J7&gt;4,4,IF(J7&gt;0,6,8)))))),0)</f>
        <v>8</v>
      </c>
      <c r="L7" s="27">
        <f>SUM(I7,K7)</f>
        <v>16</v>
      </c>
      <c r="M7" s="26">
        <f>SUM(H7,J7)</f>
        <v>0</v>
      </c>
      <c r="N7" s="27">
        <v>2</v>
      </c>
      <c r="O7" s="27">
        <f>L7+E7</f>
        <v>31</v>
      </c>
    </row>
    <row r="8" spans="1:16" x14ac:dyDescent="0.3">
      <c r="A8" s="23">
        <v>5</v>
      </c>
      <c r="B8" s="24" t="s">
        <v>89</v>
      </c>
      <c r="C8" s="24" t="s">
        <v>55</v>
      </c>
      <c r="D8" s="26" t="s">
        <v>420</v>
      </c>
      <c r="E8" s="27">
        <v>15</v>
      </c>
      <c r="F8" s="24">
        <v>7</v>
      </c>
      <c r="G8" s="41">
        <v>4</v>
      </c>
      <c r="H8" s="27">
        <v>0</v>
      </c>
      <c r="I8" s="41">
        <f t="shared" si="0"/>
        <v>8</v>
      </c>
      <c r="J8" s="23">
        <v>0</v>
      </c>
      <c r="K8" s="26">
        <f t="shared" si="1"/>
        <v>8</v>
      </c>
      <c r="L8" s="27">
        <f t="shared" si="2"/>
        <v>16</v>
      </c>
      <c r="M8" s="25">
        <f t="shared" si="3"/>
        <v>0</v>
      </c>
      <c r="N8" s="23">
        <v>10</v>
      </c>
      <c r="O8" s="24">
        <f t="shared" si="4"/>
        <v>31</v>
      </c>
    </row>
    <row r="9" spans="1:16" x14ac:dyDescent="0.3">
      <c r="A9" s="27">
        <v>6</v>
      </c>
      <c r="B9" s="24" t="s">
        <v>197</v>
      </c>
      <c r="C9" s="24" t="s">
        <v>122</v>
      </c>
      <c r="D9" s="26" t="s">
        <v>422</v>
      </c>
      <c r="E9" s="27">
        <v>16</v>
      </c>
      <c r="F9" s="24">
        <v>8</v>
      </c>
      <c r="G9" s="26">
        <v>0</v>
      </c>
      <c r="H9" s="27">
        <v>4</v>
      </c>
      <c r="I9" s="26">
        <f t="shared" si="0"/>
        <v>6</v>
      </c>
      <c r="J9" s="27">
        <v>0</v>
      </c>
      <c r="K9" s="26">
        <f t="shared" si="1"/>
        <v>8</v>
      </c>
      <c r="L9" s="27">
        <f t="shared" si="2"/>
        <v>14</v>
      </c>
      <c r="M9" s="26">
        <f t="shared" si="3"/>
        <v>4</v>
      </c>
      <c r="N9" s="27">
        <v>15</v>
      </c>
      <c r="O9" s="42">
        <f t="shared" si="4"/>
        <v>30</v>
      </c>
    </row>
    <row r="10" spans="1:16" s="68" customFormat="1" x14ac:dyDescent="0.3">
      <c r="A10" s="62">
        <v>7</v>
      </c>
      <c r="B10" s="62" t="s">
        <v>425</v>
      </c>
      <c r="C10" s="62" t="s">
        <v>55</v>
      </c>
      <c r="D10" s="63" t="s">
        <v>426</v>
      </c>
      <c r="E10" s="64">
        <v>14</v>
      </c>
      <c r="F10" s="64">
        <v>7</v>
      </c>
      <c r="G10" s="63">
        <v>8</v>
      </c>
      <c r="H10" s="64">
        <v>0</v>
      </c>
      <c r="I10" s="65">
        <f>IFERROR(IF(OR(H10="",H10="NG"),"",IF(H10="RET",0,IF(H10="DQ",-4,IF(H10&gt;12,2,IF(H10&gt;4,4,IF(H10&gt;0,6,8)))))),0)</f>
        <v>8</v>
      </c>
      <c r="J10" s="66">
        <v>0</v>
      </c>
      <c r="K10" s="65">
        <f>IFERROR(IF(OR(J10="",J10="NG"),"",IF(J10="RET",0,IF(J10="DQ",-4,IF(J10&gt;12,2,IF(J10&gt;4,4,IF(J10&gt;0,6,8)))))),0)</f>
        <v>8</v>
      </c>
      <c r="L10" s="64">
        <f>SUM(I10,K10)</f>
        <v>16</v>
      </c>
      <c r="M10" s="67">
        <f>SUM(H10,J10)</f>
        <v>0</v>
      </c>
      <c r="N10" s="66">
        <v>3</v>
      </c>
      <c r="O10" s="62">
        <f>L10+E10</f>
        <v>30</v>
      </c>
      <c r="P10" s="61"/>
    </row>
    <row r="11" spans="1:16" x14ac:dyDescent="0.3">
      <c r="A11" s="24">
        <v>8</v>
      </c>
      <c r="B11" s="24" t="s">
        <v>423</v>
      </c>
      <c r="C11" s="24" t="s">
        <v>20</v>
      </c>
      <c r="D11" s="26" t="s">
        <v>424</v>
      </c>
      <c r="E11" s="27">
        <v>14</v>
      </c>
      <c r="F11" s="24">
        <v>8</v>
      </c>
      <c r="G11" s="26">
        <v>8</v>
      </c>
      <c r="H11" s="27">
        <v>0</v>
      </c>
      <c r="I11" s="26">
        <f t="shared" si="0"/>
        <v>8</v>
      </c>
      <c r="J11" s="27">
        <v>0</v>
      </c>
      <c r="K11" s="26">
        <f t="shared" si="1"/>
        <v>8</v>
      </c>
      <c r="L11" s="27">
        <f t="shared" si="2"/>
        <v>16</v>
      </c>
      <c r="M11" s="26">
        <f t="shared" si="3"/>
        <v>0</v>
      </c>
      <c r="N11" s="27">
        <v>5</v>
      </c>
      <c r="O11" s="27">
        <f t="shared" si="4"/>
        <v>30</v>
      </c>
    </row>
    <row r="12" spans="1:16" x14ac:dyDescent="0.3">
      <c r="A12" s="24">
        <v>9</v>
      </c>
      <c r="B12" s="24" t="s">
        <v>427</v>
      </c>
      <c r="C12" s="24" t="s">
        <v>55</v>
      </c>
      <c r="D12" s="26" t="s">
        <v>428</v>
      </c>
      <c r="E12" s="27">
        <v>15</v>
      </c>
      <c r="F12" s="27">
        <v>7</v>
      </c>
      <c r="G12" s="26">
        <v>4</v>
      </c>
      <c r="H12" s="27">
        <v>1</v>
      </c>
      <c r="I12" s="41">
        <f t="shared" si="0"/>
        <v>6</v>
      </c>
      <c r="J12" s="23">
        <v>0</v>
      </c>
      <c r="K12" s="41">
        <f t="shared" si="1"/>
        <v>8</v>
      </c>
      <c r="L12" s="27">
        <f t="shared" si="2"/>
        <v>14</v>
      </c>
      <c r="M12" s="25">
        <f t="shared" si="3"/>
        <v>1</v>
      </c>
      <c r="N12" s="23">
        <v>11</v>
      </c>
      <c r="O12" s="24">
        <f t="shared" si="4"/>
        <v>29</v>
      </c>
    </row>
    <row r="13" spans="1:16" x14ac:dyDescent="0.3">
      <c r="A13" s="24">
        <v>10</v>
      </c>
      <c r="B13" s="24" t="s">
        <v>334</v>
      </c>
      <c r="C13" s="24" t="s">
        <v>150</v>
      </c>
      <c r="D13" s="26" t="s">
        <v>429</v>
      </c>
      <c r="E13" s="27">
        <v>15</v>
      </c>
      <c r="F13" s="27">
        <v>7</v>
      </c>
      <c r="G13" s="26">
        <v>4</v>
      </c>
      <c r="H13" s="27">
        <v>0</v>
      </c>
      <c r="I13" s="41">
        <f t="shared" si="0"/>
        <v>8</v>
      </c>
      <c r="J13" s="23">
        <v>4</v>
      </c>
      <c r="K13" s="26">
        <f t="shared" si="1"/>
        <v>6</v>
      </c>
      <c r="L13" s="27">
        <f t="shared" si="2"/>
        <v>14</v>
      </c>
      <c r="M13" s="25">
        <f t="shared" si="3"/>
        <v>4</v>
      </c>
      <c r="N13" s="23">
        <v>16</v>
      </c>
      <c r="O13" s="24">
        <f t="shared" si="4"/>
        <v>29</v>
      </c>
    </row>
    <row r="14" spans="1:16" x14ac:dyDescent="0.3">
      <c r="A14" s="24">
        <v>11</v>
      </c>
      <c r="B14" s="24" t="s">
        <v>432</v>
      </c>
      <c r="C14" s="24" t="s">
        <v>122</v>
      </c>
      <c r="D14" s="26" t="s">
        <v>433</v>
      </c>
      <c r="E14" s="27">
        <v>15</v>
      </c>
      <c r="F14" s="27">
        <v>8</v>
      </c>
      <c r="G14" s="26">
        <v>4</v>
      </c>
      <c r="H14" s="27">
        <v>0</v>
      </c>
      <c r="I14" s="41">
        <f>IFERROR(IF(OR(H14="",H14="NG"),"",IF(H14="RET",0,IF(H14="DQ",-4,IF(H14&gt;12,2,IF(H14&gt;4,4,IF(H14&gt;0,6,8)))))),0)</f>
        <v>8</v>
      </c>
      <c r="J14" s="23">
        <v>4</v>
      </c>
      <c r="K14" s="26">
        <f>IFERROR(IF(OR(J14="",J14="NG"),"",IF(J14="RET",0,IF(J14="DQ",-4,IF(J14&gt;12,2,IF(J14&gt;4,4,IF(J14&gt;0,6,8)))))),0)</f>
        <v>6</v>
      </c>
      <c r="L14" s="27">
        <f>SUM(I14,K14)</f>
        <v>14</v>
      </c>
      <c r="M14" s="25">
        <f>SUM(H14,J14)</f>
        <v>4</v>
      </c>
      <c r="N14" s="23">
        <v>17</v>
      </c>
      <c r="O14" s="24">
        <f>L14+E14</f>
        <v>29</v>
      </c>
    </row>
    <row r="15" spans="1:16" x14ac:dyDescent="0.3">
      <c r="A15" s="24">
        <v>12</v>
      </c>
      <c r="B15" s="24" t="s">
        <v>430</v>
      </c>
      <c r="C15" s="24" t="s">
        <v>26</v>
      </c>
      <c r="D15" s="26" t="s">
        <v>431</v>
      </c>
      <c r="E15" s="27">
        <v>15</v>
      </c>
      <c r="F15" s="27">
        <v>7</v>
      </c>
      <c r="G15" s="26">
        <v>4</v>
      </c>
      <c r="H15" s="27">
        <v>0</v>
      </c>
      <c r="I15" s="41">
        <f t="shared" si="0"/>
        <v>8</v>
      </c>
      <c r="J15" s="23">
        <v>4</v>
      </c>
      <c r="K15" s="26">
        <f t="shared" si="1"/>
        <v>6</v>
      </c>
      <c r="L15" s="27">
        <f t="shared" si="2"/>
        <v>14</v>
      </c>
      <c r="M15" s="25">
        <f t="shared" si="3"/>
        <v>4</v>
      </c>
      <c r="N15" s="23">
        <v>21</v>
      </c>
      <c r="O15" s="24">
        <f t="shared" si="4"/>
        <v>29</v>
      </c>
    </row>
    <row r="16" spans="1:16" x14ac:dyDescent="0.3">
      <c r="A16" s="24">
        <v>13</v>
      </c>
      <c r="B16" s="24" t="s">
        <v>271</v>
      </c>
      <c r="C16" s="24" t="s">
        <v>55</v>
      </c>
      <c r="D16" s="26" t="s">
        <v>436</v>
      </c>
      <c r="E16" s="27">
        <v>14</v>
      </c>
      <c r="F16" s="27">
        <v>8</v>
      </c>
      <c r="G16" s="26">
        <v>8</v>
      </c>
      <c r="H16" s="27">
        <v>4</v>
      </c>
      <c r="I16" s="41">
        <f>IFERROR(IF(OR(H16="",H16="NG"),"",IF(H16="RET",0,IF(H16="DQ",-4,IF(H16&gt;12,2,IF(H16&gt;4,4,IF(H16&gt;0,6,8)))))),0)</f>
        <v>6</v>
      </c>
      <c r="J16" s="23">
        <v>0</v>
      </c>
      <c r="K16" s="26">
        <f>IFERROR(IF(OR(J16="",J16="NG"),"",IF(J16="RET",0,IF(J16="DQ",-4,IF(J16&gt;12,2,IF(J16&gt;4,4,IF(J16&gt;0,6,8)))))),0)</f>
        <v>8</v>
      </c>
      <c r="L16" s="27">
        <f>SUM(I16,K16)</f>
        <v>14</v>
      </c>
      <c r="M16" s="25">
        <f>SUM(H16,J16)</f>
        <v>4</v>
      </c>
      <c r="N16" s="23">
        <v>13</v>
      </c>
      <c r="O16" s="24">
        <f>L16+E16</f>
        <v>28</v>
      </c>
    </row>
    <row r="17" spans="1:15" x14ac:dyDescent="0.3">
      <c r="A17" s="24">
        <v>14</v>
      </c>
      <c r="B17" s="24" t="s">
        <v>434</v>
      </c>
      <c r="C17" s="24" t="s">
        <v>38</v>
      </c>
      <c r="D17" s="26" t="s">
        <v>435</v>
      </c>
      <c r="E17" s="27">
        <v>14</v>
      </c>
      <c r="F17" s="27">
        <v>7</v>
      </c>
      <c r="G17" s="26">
        <v>8</v>
      </c>
      <c r="H17" s="27">
        <v>4</v>
      </c>
      <c r="I17" s="41">
        <f t="shared" si="0"/>
        <v>6</v>
      </c>
      <c r="J17" s="23">
        <v>0</v>
      </c>
      <c r="K17" s="26">
        <f t="shared" si="1"/>
        <v>8</v>
      </c>
      <c r="L17" s="27">
        <f t="shared" si="2"/>
        <v>14</v>
      </c>
      <c r="M17" s="25">
        <f t="shared" si="3"/>
        <v>4</v>
      </c>
      <c r="N17" s="23">
        <v>20</v>
      </c>
      <c r="O17" s="24">
        <f t="shared" si="4"/>
        <v>28</v>
      </c>
    </row>
    <row r="18" spans="1:15" x14ac:dyDescent="0.3">
      <c r="A18" s="24">
        <v>15</v>
      </c>
      <c r="B18" s="24" t="s">
        <v>197</v>
      </c>
      <c r="C18" s="24" t="s">
        <v>122</v>
      </c>
      <c r="D18" s="26" t="s">
        <v>437</v>
      </c>
      <c r="E18" s="27">
        <v>14</v>
      </c>
      <c r="F18" s="27">
        <v>7</v>
      </c>
      <c r="G18" s="26">
        <v>8</v>
      </c>
      <c r="H18" s="27">
        <v>4</v>
      </c>
      <c r="I18" s="41">
        <f t="shared" si="0"/>
        <v>6</v>
      </c>
      <c r="J18" s="27">
        <v>0</v>
      </c>
      <c r="K18" s="26">
        <f t="shared" si="1"/>
        <v>8</v>
      </c>
      <c r="L18" s="27">
        <f t="shared" si="2"/>
        <v>14</v>
      </c>
      <c r="M18" s="25">
        <f t="shared" si="3"/>
        <v>4</v>
      </c>
      <c r="N18" s="23">
        <v>22</v>
      </c>
      <c r="O18" s="24">
        <f t="shared" si="4"/>
        <v>28</v>
      </c>
    </row>
    <row r="19" spans="1:15" x14ac:dyDescent="0.3">
      <c r="A19" s="24">
        <v>16</v>
      </c>
      <c r="B19" s="24" t="s">
        <v>438</v>
      </c>
      <c r="C19" s="24" t="s">
        <v>103</v>
      </c>
      <c r="D19" s="26" t="s">
        <v>439</v>
      </c>
      <c r="E19" s="27">
        <v>12</v>
      </c>
      <c r="F19" s="27">
        <v>7</v>
      </c>
      <c r="G19" s="26">
        <v>13</v>
      </c>
      <c r="H19" s="27">
        <v>0</v>
      </c>
      <c r="I19" s="41">
        <f t="shared" si="0"/>
        <v>8</v>
      </c>
      <c r="J19" s="27">
        <v>0</v>
      </c>
      <c r="K19" s="26">
        <f t="shared" si="1"/>
        <v>8</v>
      </c>
      <c r="L19" s="27">
        <f t="shared" si="2"/>
        <v>16</v>
      </c>
      <c r="M19" s="26">
        <f t="shared" si="3"/>
        <v>0</v>
      </c>
      <c r="N19" s="27">
        <v>8</v>
      </c>
      <c r="O19" s="27">
        <f t="shared" si="4"/>
        <v>28</v>
      </c>
    </row>
    <row r="20" spans="1:15" x14ac:dyDescent="0.3">
      <c r="A20" s="27">
        <v>17</v>
      </c>
      <c r="B20" s="24" t="s">
        <v>441</v>
      </c>
      <c r="C20" s="24" t="s">
        <v>442</v>
      </c>
      <c r="D20" s="26" t="s">
        <v>443</v>
      </c>
      <c r="E20" s="27">
        <v>12</v>
      </c>
      <c r="F20" s="24">
        <v>7</v>
      </c>
      <c r="G20" s="26">
        <v>16</v>
      </c>
      <c r="H20" s="27">
        <v>0</v>
      </c>
      <c r="I20" s="41">
        <f>IFERROR(IF(OR(H20="",H20="NG"),"",IF(H20="RET",0,IF(H20="DQ",-4,IF(H20&gt;12,2,IF(H20&gt;4,4,IF(H20&gt;0,6,8)))))),0)</f>
        <v>8</v>
      </c>
      <c r="J20" s="27">
        <v>0</v>
      </c>
      <c r="K20" s="26">
        <f>IFERROR(IF(OR(J20="",J20="NG"),"",IF(J20="RET",0,IF(J20="DQ",-4,IF(J20&gt;12,2,IF(J20&gt;4,4,IF(J20&gt;0,6,8)))))),0)</f>
        <v>8</v>
      </c>
      <c r="L20" s="27">
        <f>SUM(I20,K20)</f>
        <v>16</v>
      </c>
      <c r="M20" s="26">
        <f>SUM(H20,J20)</f>
        <v>0</v>
      </c>
      <c r="N20" s="27">
        <v>4</v>
      </c>
      <c r="O20" s="27">
        <f>L20+E20</f>
        <v>28</v>
      </c>
    </row>
    <row r="21" spans="1:15" ht="15" thickBot="1" x14ac:dyDescent="0.35">
      <c r="A21" s="43">
        <v>18</v>
      </c>
      <c r="B21" s="43" t="s">
        <v>25</v>
      </c>
      <c r="C21" s="43" t="s">
        <v>26</v>
      </c>
      <c r="D21" s="45" t="s">
        <v>440</v>
      </c>
      <c r="E21" s="44">
        <v>12</v>
      </c>
      <c r="F21" s="43">
        <v>7</v>
      </c>
      <c r="G21" s="45">
        <v>16</v>
      </c>
      <c r="H21" s="44">
        <v>0</v>
      </c>
      <c r="I21" s="48">
        <f>IFERROR(IF(OR(H21="",H21="NG"),"",IF(H21="RET",0,IF(H21="DQ",-4,IF(H21&gt;12,2,IF(H21&gt;4,4,IF(H21&gt;0,6,8)))))),0)</f>
        <v>8</v>
      </c>
      <c r="J21" s="44">
        <v>0</v>
      </c>
      <c r="K21" s="45">
        <f>IFERROR(IF(OR(J21="",J21="NG"),"",IF(J21="RET",0,IF(J21="DQ",-4,IF(J21&gt;12,2,IF(J21&gt;4,4,IF(J21&gt;0,6,8)))))),0)</f>
        <v>8</v>
      </c>
      <c r="L21" s="46">
        <f>SUM(I21,K21)</f>
        <v>16</v>
      </c>
      <c r="M21" s="45">
        <f>SUM(H21,J21)</f>
        <v>0</v>
      </c>
      <c r="N21" s="44">
        <v>9</v>
      </c>
      <c r="O21" s="44">
        <f>L21+E21</f>
        <v>28</v>
      </c>
    </row>
    <row r="22" spans="1:15" ht="15" thickTop="1" x14ac:dyDescent="0.3">
      <c r="A22" s="3">
        <v>19</v>
      </c>
      <c r="B22" s="4" t="s">
        <v>102</v>
      </c>
      <c r="C22" s="4" t="s">
        <v>103</v>
      </c>
      <c r="D22" s="9" t="s">
        <v>444</v>
      </c>
      <c r="E22" s="3">
        <v>13</v>
      </c>
      <c r="F22" s="4">
        <v>6</v>
      </c>
      <c r="G22" s="5">
        <v>12</v>
      </c>
      <c r="H22" s="11">
        <v>4</v>
      </c>
      <c r="I22" s="5">
        <f t="shared" si="0"/>
        <v>6</v>
      </c>
      <c r="J22" s="3">
        <v>0</v>
      </c>
      <c r="K22" s="5">
        <f t="shared" si="1"/>
        <v>8</v>
      </c>
      <c r="L22" s="11">
        <f t="shared" si="2"/>
        <v>14</v>
      </c>
      <c r="M22" s="9">
        <f t="shared" si="3"/>
        <v>4</v>
      </c>
      <c r="N22" s="3">
        <v>12</v>
      </c>
      <c r="O22" s="4">
        <f t="shared" si="4"/>
        <v>27</v>
      </c>
    </row>
    <row r="23" spans="1:15" x14ac:dyDescent="0.3">
      <c r="A23" s="3">
        <v>20</v>
      </c>
      <c r="B23" s="4" t="s">
        <v>438</v>
      </c>
      <c r="C23" s="4" t="s">
        <v>103</v>
      </c>
      <c r="D23" s="9" t="s">
        <v>445</v>
      </c>
      <c r="E23" s="3">
        <v>13</v>
      </c>
      <c r="F23" s="4">
        <v>7</v>
      </c>
      <c r="G23" s="5">
        <v>12</v>
      </c>
      <c r="H23" s="11">
        <v>0</v>
      </c>
      <c r="I23" s="5">
        <f t="shared" si="0"/>
        <v>8</v>
      </c>
      <c r="J23" s="3">
        <v>4</v>
      </c>
      <c r="K23" s="5">
        <f t="shared" si="1"/>
        <v>6</v>
      </c>
      <c r="L23" s="11">
        <f t="shared" si="2"/>
        <v>14</v>
      </c>
      <c r="M23" s="9">
        <f t="shared" si="3"/>
        <v>4</v>
      </c>
      <c r="N23" s="3">
        <v>14</v>
      </c>
      <c r="O23" s="4">
        <f t="shared" si="4"/>
        <v>27</v>
      </c>
    </row>
    <row r="24" spans="1:15" x14ac:dyDescent="0.3">
      <c r="A24" s="3">
        <v>21</v>
      </c>
      <c r="B24" s="4" t="s">
        <v>446</v>
      </c>
      <c r="C24" s="4" t="s">
        <v>116</v>
      </c>
      <c r="D24" s="9" t="s">
        <v>447</v>
      </c>
      <c r="E24" s="3">
        <v>14</v>
      </c>
      <c r="F24" s="4">
        <v>7</v>
      </c>
      <c r="G24" s="5">
        <v>8</v>
      </c>
      <c r="H24" s="11">
        <v>4</v>
      </c>
      <c r="I24" s="5">
        <f t="shared" si="0"/>
        <v>6</v>
      </c>
      <c r="J24" s="3">
        <v>4</v>
      </c>
      <c r="K24" s="5">
        <f t="shared" si="1"/>
        <v>6</v>
      </c>
      <c r="L24" s="11">
        <f t="shared" si="2"/>
        <v>12</v>
      </c>
      <c r="M24" s="9">
        <f t="shared" si="3"/>
        <v>8</v>
      </c>
      <c r="N24" s="3">
        <v>23</v>
      </c>
      <c r="O24" s="4">
        <f t="shared" si="4"/>
        <v>26</v>
      </c>
    </row>
    <row r="25" spans="1:15" x14ac:dyDescent="0.3">
      <c r="A25" s="3">
        <v>22</v>
      </c>
      <c r="B25" s="4" t="s">
        <v>448</v>
      </c>
      <c r="C25" s="4" t="s">
        <v>67</v>
      </c>
      <c r="D25" s="9" t="s">
        <v>449</v>
      </c>
      <c r="E25" s="3">
        <v>14</v>
      </c>
      <c r="F25" s="4">
        <v>6</v>
      </c>
      <c r="G25" s="5">
        <v>8</v>
      </c>
      <c r="H25" s="11">
        <v>0</v>
      </c>
      <c r="I25" s="5">
        <f t="shared" si="0"/>
        <v>8</v>
      </c>
      <c r="J25" s="3">
        <v>12</v>
      </c>
      <c r="K25" s="5">
        <f t="shared" si="1"/>
        <v>4</v>
      </c>
      <c r="L25" s="11">
        <f t="shared" si="2"/>
        <v>12</v>
      </c>
      <c r="M25" s="9">
        <f t="shared" si="3"/>
        <v>12</v>
      </c>
      <c r="N25" s="3">
        <v>27</v>
      </c>
      <c r="O25" s="4">
        <f t="shared" si="4"/>
        <v>26</v>
      </c>
    </row>
    <row r="26" spans="1:15" x14ac:dyDescent="0.3">
      <c r="A26" s="3">
        <v>23</v>
      </c>
      <c r="B26" s="4" t="s">
        <v>441</v>
      </c>
      <c r="C26" s="4" t="s">
        <v>442</v>
      </c>
      <c r="D26" s="9" t="s">
        <v>450</v>
      </c>
      <c r="E26" s="3">
        <v>12</v>
      </c>
      <c r="F26" s="4">
        <v>6</v>
      </c>
      <c r="G26" s="5">
        <v>16</v>
      </c>
      <c r="H26" s="11">
        <v>0</v>
      </c>
      <c r="I26" s="5">
        <f t="shared" si="0"/>
        <v>8</v>
      </c>
      <c r="J26" s="3">
        <v>4</v>
      </c>
      <c r="K26" s="5">
        <f t="shared" si="1"/>
        <v>6</v>
      </c>
      <c r="L26" s="11">
        <f t="shared" si="2"/>
        <v>14</v>
      </c>
      <c r="M26" s="9">
        <f t="shared" si="3"/>
        <v>4</v>
      </c>
      <c r="N26" s="3">
        <v>18</v>
      </c>
      <c r="O26" s="4">
        <f t="shared" si="4"/>
        <v>26</v>
      </c>
    </row>
    <row r="27" spans="1:15" x14ac:dyDescent="0.3">
      <c r="A27" s="3">
        <v>24</v>
      </c>
      <c r="B27" s="4" t="s">
        <v>25</v>
      </c>
      <c r="C27" s="4" t="s">
        <v>26</v>
      </c>
      <c r="D27" s="9" t="s">
        <v>451</v>
      </c>
      <c r="E27" s="3">
        <v>12</v>
      </c>
      <c r="F27" s="4">
        <v>8</v>
      </c>
      <c r="G27" s="5">
        <v>20</v>
      </c>
      <c r="H27" s="11">
        <v>4</v>
      </c>
      <c r="I27" s="5">
        <f t="shared" si="0"/>
        <v>6</v>
      </c>
      <c r="J27" s="3">
        <v>0</v>
      </c>
      <c r="K27" s="5">
        <f t="shared" si="1"/>
        <v>8</v>
      </c>
      <c r="L27" s="11">
        <f t="shared" si="2"/>
        <v>14</v>
      </c>
      <c r="M27" s="9">
        <f t="shared" si="3"/>
        <v>4</v>
      </c>
      <c r="N27" s="3">
        <v>19</v>
      </c>
      <c r="O27" s="4">
        <f t="shared" si="4"/>
        <v>26</v>
      </c>
    </row>
    <row r="28" spans="1:15" x14ac:dyDescent="0.3">
      <c r="A28" s="3">
        <v>25</v>
      </c>
      <c r="B28" s="4" t="s">
        <v>427</v>
      </c>
      <c r="C28" s="4" t="s">
        <v>55</v>
      </c>
      <c r="D28" s="9" t="s">
        <v>452</v>
      </c>
      <c r="E28" s="3">
        <v>15</v>
      </c>
      <c r="F28" s="4">
        <v>8</v>
      </c>
      <c r="G28" s="5">
        <v>4</v>
      </c>
      <c r="H28" s="11">
        <v>4</v>
      </c>
      <c r="I28" s="5">
        <f t="shared" si="0"/>
        <v>6</v>
      </c>
      <c r="J28" s="3">
        <v>8</v>
      </c>
      <c r="K28" s="5">
        <f t="shared" si="1"/>
        <v>4</v>
      </c>
      <c r="L28" s="11">
        <f t="shared" si="2"/>
        <v>10</v>
      </c>
      <c r="M28" s="9">
        <f t="shared" si="3"/>
        <v>12</v>
      </c>
      <c r="N28" s="3">
        <v>25</v>
      </c>
      <c r="O28" s="4">
        <f t="shared" si="4"/>
        <v>25</v>
      </c>
    </row>
    <row r="29" spans="1:15" x14ac:dyDescent="0.3">
      <c r="A29" s="3">
        <v>26</v>
      </c>
      <c r="B29" s="4" t="s">
        <v>453</v>
      </c>
      <c r="C29" s="4" t="s">
        <v>454</v>
      </c>
      <c r="D29" s="9" t="s">
        <v>455</v>
      </c>
      <c r="E29" s="3">
        <v>14</v>
      </c>
      <c r="F29" s="4">
        <v>8</v>
      </c>
      <c r="G29" s="5">
        <v>8</v>
      </c>
      <c r="H29" s="11">
        <v>4</v>
      </c>
      <c r="I29" s="5">
        <f t="shared" si="0"/>
        <v>6</v>
      </c>
      <c r="J29" s="3">
        <v>12</v>
      </c>
      <c r="K29" s="5">
        <f t="shared" si="1"/>
        <v>4</v>
      </c>
      <c r="L29" s="11">
        <f t="shared" si="2"/>
        <v>10</v>
      </c>
      <c r="M29" s="9">
        <f t="shared" si="3"/>
        <v>16</v>
      </c>
      <c r="N29" s="3">
        <v>28</v>
      </c>
      <c r="O29" s="4">
        <f t="shared" si="4"/>
        <v>24</v>
      </c>
    </row>
    <row r="30" spans="1:15" x14ac:dyDescent="0.3">
      <c r="A30" s="3">
        <v>27</v>
      </c>
      <c r="B30" s="4" t="s">
        <v>456</v>
      </c>
      <c r="C30" s="4" t="s">
        <v>366</v>
      </c>
      <c r="D30" s="9" t="s">
        <v>457</v>
      </c>
      <c r="E30" s="3">
        <v>12</v>
      </c>
      <c r="F30" s="4">
        <v>5</v>
      </c>
      <c r="G30" s="5">
        <v>20</v>
      </c>
      <c r="H30" s="11">
        <v>4</v>
      </c>
      <c r="I30" s="5">
        <f t="shared" si="0"/>
        <v>6</v>
      </c>
      <c r="J30" s="3">
        <v>4</v>
      </c>
      <c r="K30" s="5">
        <f t="shared" si="1"/>
        <v>6</v>
      </c>
      <c r="L30" s="11">
        <f t="shared" si="2"/>
        <v>12</v>
      </c>
      <c r="M30" s="9">
        <f t="shared" si="3"/>
        <v>8</v>
      </c>
      <c r="N30" s="3">
        <v>24</v>
      </c>
      <c r="O30" s="4">
        <f t="shared" si="4"/>
        <v>24</v>
      </c>
    </row>
    <row r="31" spans="1:15" x14ac:dyDescent="0.3">
      <c r="A31" s="3">
        <v>28</v>
      </c>
      <c r="B31" s="4" t="s">
        <v>458</v>
      </c>
      <c r="C31" s="4" t="s">
        <v>103</v>
      </c>
      <c r="D31" s="9" t="s">
        <v>459</v>
      </c>
      <c r="E31" s="3">
        <v>13</v>
      </c>
      <c r="F31" s="4">
        <v>6</v>
      </c>
      <c r="G31" s="5">
        <v>12</v>
      </c>
      <c r="H31" s="11">
        <v>0</v>
      </c>
      <c r="I31" s="5">
        <f t="shared" si="0"/>
        <v>8</v>
      </c>
      <c r="J31" s="3">
        <v>20</v>
      </c>
      <c r="K31" s="5">
        <f t="shared" si="1"/>
        <v>2</v>
      </c>
      <c r="L31" s="11">
        <f t="shared" si="2"/>
        <v>10</v>
      </c>
      <c r="M31" s="9">
        <f t="shared" si="3"/>
        <v>20</v>
      </c>
      <c r="N31" s="3">
        <v>30</v>
      </c>
      <c r="O31" s="4">
        <f t="shared" si="4"/>
        <v>23</v>
      </c>
    </row>
    <row r="32" spans="1:15" x14ac:dyDescent="0.3">
      <c r="A32" s="3">
        <v>29</v>
      </c>
      <c r="B32" s="4" t="s">
        <v>48</v>
      </c>
      <c r="C32" s="4" t="s">
        <v>49</v>
      </c>
      <c r="D32" s="9" t="s">
        <v>460</v>
      </c>
      <c r="E32" s="3">
        <v>12</v>
      </c>
      <c r="F32" s="4">
        <v>5</v>
      </c>
      <c r="G32" s="5">
        <v>16</v>
      </c>
      <c r="H32" s="11">
        <v>8</v>
      </c>
      <c r="I32" s="5">
        <f t="shared" si="0"/>
        <v>4</v>
      </c>
      <c r="J32" s="3">
        <v>4</v>
      </c>
      <c r="K32" s="5">
        <f t="shared" si="1"/>
        <v>6</v>
      </c>
      <c r="L32" s="11">
        <f t="shared" si="2"/>
        <v>10</v>
      </c>
      <c r="M32" s="9">
        <f t="shared" si="3"/>
        <v>12</v>
      </c>
      <c r="N32" s="3">
        <v>26</v>
      </c>
      <c r="O32" s="4">
        <f t="shared" si="4"/>
        <v>22</v>
      </c>
    </row>
    <row r="33" spans="1:15" x14ac:dyDescent="0.3">
      <c r="A33" s="3">
        <v>30</v>
      </c>
      <c r="B33" s="4" t="s">
        <v>348</v>
      </c>
      <c r="C33" s="4" t="s">
        <v>20</v>
      </c>
      <c r="D33" s="9" t="s">
        <v>461</v>
      </c>
      <c r="E33" s="3">
        <v>15</v>
      </c>
      <c r="F33" s="4">
        <v>7</v>
      </c>
      <c r="G33" s="5">
        <v>4</v>
      </c>
      <c r="H33" s="11">
        <v>4</v>
      </c>
      <c r="I33" s="5">
        <f t="shared" si="0"/>
        <v>6</v>
      </c>
      <c r="J33" s="3"/>
      <c r="K33" s="5" t="str">
        <f t="shared" si="1"/>
        <v/>
      </c>
      <c r="L33" s="11">
        <f t="shared" si="2"/>
        <v>6</v>
      </c>
      <c r="M33" s="9">
        <f t="shared" si="3"/>
        <v>4</v>
      </c>
      <c r="N33" s="3">
        <v>998</v>
      </c>
      <c r="O33" s="4">
        <f t="shared" si="4"/>
        <v>21</v>
      </c>
    </row>
    <row r="34" spans="1:15" x14ac:dyDescent="0.3">
      <c r="A34" s="3">
        <v>31</v>
      </c>
      <c r="B34" s="4" t="s">
        <v>462</v>
      </c>
      <c r="C34" s="4" t="s">
        <v>366</v>
      </c>
      <c r="D34" s="9" t="s">
        <v>463</v>
      </c>
      <c r="E34" s="3">
        <v>13</v>
      </c>
      <c r="F34" s="4">
        <v>6</v>
      </c>
      <c r="G34" s="5">
        <v>12</v>
      </c>
      <c r="H34" s="11">
        <v>12</v>
      </c>
      <c r="I34" s="5">
        <f t="shared" si="0"/>
        <v>4</v>
      </c>
      <c r="J34" s="3">
        <v>8</v>
      </c>
      <c r="K34" s="5">
        <f t="shared" si="1"/>
        <v>4</v>
      </c>
      <c r="L34" s="11">
        <f t="shared" si="2"/>
        <v>8</v>
      </c>
      <c r="M34" s="9">
        <f t="shared" si="3"/>
        <v>20</v>
      </c>
      <c r="N34" s="3">
        <v>29</v>
      </c>
      <c r="O34" s="4">
        <f t="shared" si="4"/>
        <v>21</v>
      </c>
    </row>
    <row r="35" spans="1:15" x14ac:dyDescent="0.3">
      <c r="A35" s="3">
        <v>32</v>
      </c>
      <c r="B35" s="4" t="s">
        <v>430</v>
      </c>
      <c r="C35" s="4" t="s">
        <v>26</v>
      </c>
      <c r="D35" s="9" t="s">
        <v>464</v>
      </c>
      <c r="E35" s="3">
        <v>16</v>
      </c>
      <c r="F35" s="4">
        <v>8</v>
      </c>
      <c r="G35" s="5">
        <v>0</v>
      </c>
      <c r="H35" s="11">
        <v>0</v>
      </c>
      <c r="I35" s="5">
        <f t="shared" si="0"/>
        <v>8</v>
      </c>
      <c r="J35" s="3" t="s">
        <v>465</v>
      </c>
      <c r="K35" s="5">
        <f t="shared" si="1"/>
        <v>-4</v>
      </c>
      <c r="L35" s="11">
        <f t="shared" si="2"/>
        <v>4</v>
      </c>
      <c r="M35" s="9">
        <f t="shared" si="3"/>
        <v>0</v>
      </c>
      <c r="N35" s="3">
        <v>998</v>
      </c>
      <c r="O35" s="4">
        <f t="shared" si="4"/>
        <v>20</v>
      </c>
    </row>
    <row r="36" spans="1:15" x14ac:dyDescent="0.3">
      <c r="A36" s="3">
        <v>33</v>
      </c>
      <c r="B36" s="4" t="s">
        <v>466</v>
      </c>
      <c r="C36" s="4" t="s">
        <v>303</v>
      </c>
      <c r="D36" s="9" t="s">
        <v>467</v>
      </c>
      <c r="E36" s="3">
        <v>15</v>
      </c>
      <c r="F36" s="4">
        <v>7</v>
      </c>
      <c r="G36" s="5">
        <v>4</v>
      </c>
      <c r="H36" s="11">
        <v>13</v>
      </c>
      <c r="I36" s="5">
        <f t="shared" si="0"/>
        <v>2</v>
      </c>
      <c r="J36" s="3">
        <v>15</v>
      </c>
      <c r="K36" s="5">
        <f t="shared" si="1"/>
        <v>2</v>
      </c>
      <c r="L36" s="11">
        <f t="shared" si="2"/>
        <v>4</v>
      </c>
      <c r="M36" s="9">
        <f t="shared" si="3"/>
        <v>28</v>
      </c>
      <c r="N36" s="3">
        <v>31</v>
      </c>
      <c r="O36" s="4">
        <f t="shared" si="4"/>
        <v>19</v>
      </c>
    </row>
    <row r="37" spans="1:15" x14ac:dyDescent="0.3">
      <c r="A37" s="3">
        <v>34</v>
      </c>
      <c r="B37" s="4" t="s">
        <v>468</v>
      </c>
      <c r="C37" s="4" t="s">
        <v>13</v>
      </c>
      <c r="D37" s="9" t="s">
        <v>469</v>
      </c>
      <c r="E37" s="3">
        <v>14</v>
      </c>
      <c r="F37" s="4">
        <v>6</v>
      </c>
      <c r="G37" s="5">
        <v>8</v>
      </c>
      <c r="H37" s="11">
        <v>0</v>
      </c>
      <c r="I37" s="5">
        <f t="shared" si="0"/>
        <v>8</v>
      </c>
      <c r="J37" s="3" t="s">
        <v>465</v>
      </c>
      <c r="K37" s="5">
        <f t="shared" si="1"/>
        <v>-4</v>
      </c>
      <c r="L37" s="11">
        <f t="shared" si="2"/>
        <v>4</v>
      </c>
      <c r="M37" s="9">
        <f t="shared" si="3"/>
        <v>0</v>
      </c>
      <c r="N37" s="3">
        <v>998</v>
      </c>
      <c r="O37" s="4">
        <f t="shared" si="4"/>
        <v>18</v>
      </c>
    </row>
    <row r="38" spans="1:15" x14ac:dyDescent="0.3">
      <c r="A38" s="3">
        <v>35</v>
      </c>
      <c r="B38" s="4" t="s">
        <v>470</v>
      </c>
      <c r="C38" s="4" t="s">
        <v>109</v>
      </c>
      <c r="D38" s="9" t="s">
        <v>471</v>
      </c>
      <c r="E38" s="3">
        <v>14</v>
      </c>
      <c r="F38" s="4">
        <v>7</v>
      </c>
      <c r="G38" s="5">
        <v>8</v>
      </c>
      <c r="H38" s="11">
        <v>8</v>
      </c>
      <c r="I38" s="5">
        <f t="shared" si="0"/>
        <v>4</v>
      </c>
      <c r="J38" s="3"/>
      <c r="K38" s="5" t="str">
        <f t="shared" si="1"/>
        <v/>
      </c>
      <c r="L38" s="11">
        <f t="shared" si="2"/>
        <v>4</v>
      </c>
      <c r="M38" s="9">
        <f t="shared" si="3"/>
        <v>8</v>
      </c>
      <c r="N38" s="3">
        <v>998</v>
      </c>
      <c r="O38" s="4">
        <f t="shared" si="4"/>
        <v>18</v>
      </c>
    </row>
    <row r="39" spans="1:15" x14ac:dyDescent="0.3">
      <c r="A39" s="3">
        <v>36</v>
      </c>
      <c r="B39" s="4" t="s">
        <v>453</v>
      </c>
      <c r="C39" s="4" t="s">
        <v>454</v>
      </c>
      <c r="D39" s="9" t="s">
        <v>472</v>
      </c>
      <c r="E39" s="3">
        <v>13</v>
      </c>
      <c r="F39" s="4">
        <v>7</v>
      </c>
      <c r="G39" s="5">
        <v>16</v>
      </c>
      <c r="H39" s="11">
        <v>6</v>
      </c>
      <c r="I39" s="5">
        <f t="shared" si="0"/>
        <v>4</v>
      </c>
      <c r="J39" s="3"/>
      <c r="K39" s="5" t="str">
        <f t="shared" si="1"/>
        <v/>
      </c>
      <c r="L39" s="11">
        <f t="shared" si="2"/>
        <v>4</v>
      </c>
      <c r="M39" s="9">
        <f t="shared" si="3"/>
        <v>6</v>
      </c>
      <c r="N39" s="3">
        <v>998</v>
      </c>
      <c r="O39" s="4">
        <f t="shared" si="4"/>
        <v>17</v>
      </c>
    </row>
    <row r="40" spans="1:15" x14ac:dyDescent="0.3">
      <c r="A40" s="3">
        <v>37</v>
      </c>
      <c r="B40" s="4" t="s">
        <v>348</v>
      </c>
      <c r="C40" s="4" t="s">
        <v>20</v>
      </c>
      <c r="D40" s="9" t="s">
        <v>473</v>
      </c>
      <c r="E40" s="3">
        <v>12</v>
      </c>
      <c r="F40" s="4">
        <v>5</v>
      </c>
      <c r="G40" s="5">
        <v>20</v>
      </c>
      <c r="H40" s="11">
        <v>8</v>
      </c>
      <c r="I40" s="5">
        <f t="shared" si="0"/>
        <v>4</v>
      </c>
      <c r="J40" s="3"/>
      <c r="K40" s="5" t="str">
        <f t="shared" si="1"/>
        <v/>
      </c>
      <c r="L40" s="11">
        <f t="shared" si="2"/>
        <v>4</v>
      </c>
      <c r="M40" s="9">
        <f t="shared" si="3"/>
        <v>8</v>
      </c>
      <c r="N40" s="3">
        <v>998</v>
      </c>
      <c r="O40" s="4">
        <f t="shared" si="4"/>
        <v>16</v>
      </c>
    </row>
    <row r="41" spans="1:15" ht="15" thickBot="1" x14ac:dyDescent="0.35">
      <c r="A41" s="6">
        <v>38</v>
      </c>
      <c r="B41" s="7" t="s">
        <v>474</v>
      </c>
      <c r="C41" s="7" t="s">
        <v>475</v>
      </c>
      <c r="D41" s="10" t="s">
        <v>476</v>
      </c>
      <c r="E41" s="6">
        <v>15</v>
      </c>
      <c r="F41" s="7">
        <v>7</v>
      </c>
      <c r="G41" s="8">
        <v>4</v>
      </c>
      <c r="H41" s="12"/>
      <c r="I41" s="8" t="str">
        <f t="shared" si="0"/>
        <v/>
      </c>
      <c r="J41" s="6"/>
      <c r="K41" s="8" t="str">
        <f t="shared" si="1"/>
        <v/>
      </c>
      <c r="L41" s="12">
        <f t="shared" si="2"/>
        <v>0</v>
      </c>
      <c r="M41" s="10">
        <f t="shared" si="3"/>
        <v>0</v>
      </c>
      <c r="N41" s="6">
        <v>999</v>
      </c>
      <c r="O41" s="7">
        <f t="shared" si="4"/>
        <v>15</v>
      </c>
    </row>
  </sheetData>
  <mergeCells count="7">
    <mergeCell ref="A1:M1"/>
    <mergeCell ref="N2:O2"/>
    <mergeCell ref="A2:D2"/>
    <mergeCell ref="E2:G2"/>
    <mergeCell ref="H2:I2"/>
    <mergeCell ref="J2:K2"/>
    <mergeCell ref="L2:M2"/>
  </mergeCells>
  <printOptions horizontalCentered="1"/>
  <pageMargins left="0.19685039370078741" right="0.19685039370078741" top="0.19685039370078741" bottom="0.19685039370078741" header="0" footer="0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85885F-5D27-492B-9083-5E48D062C1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8BEFA4-84EF-4F61-BAC6-B4AFB4AD0E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EDC269-089C-40CA-877D-D2E80083853C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L110</vt:lpstr>
      <vt:lpstr>M120</vt:lpstr>
      <vt:lpstr>Z130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Joran Leys</dc:creator>
  <cp:lastModifiedBy>Maude De Smedt</cp:lastModifiedBy>
  <cp:lastPrinted>2026-03-02T10:09:06Z</cp:lastPrinted>
  <dcterms:created xsi:type="dcterms:W3CDTF">2025-02-24T09:11:24Z</dcterms:created>
  <dcterms:modified xsi:type="dcterms:W3CDTF">2026-03-04T08:44:26Z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