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ijscholen.sharepoint.com/sites/LRV/Gedeelde documenten/General/P/P4/2025-2026/"/>
    </mc:Choice>
  </mc:AlternateContent>
  <xr:revisionPtr revIDLastSave="226" documentId="8_{D15D69B6-841A-4555-8C3C-D64500A67F7F}" xr6:coauthVersionLast="47" xr6:coauthVersionMax="47" xr10:uidLastSave="{FD20963A-02BF-40A5-8E33-B2A954B1A3FA}"/>
  <bookViews>
    <workbookView xWindow="28680" yWindow="-120" windowWidth="29040" windowHeight="15720" activeTab="3" xr2:uid="{00000000-000D-0000-FFFF-FFFF00000000}"/>
  </bookViews>
  <sheets>
    <sheet name="SP_PONY-B80" sheetId="1" r:id="rId1"/>
    <sheet name="SP_PONY-C90" sheetId="7" r:id="rId2"/>
    <sheet name="SP_PONY-C100" sheetId="2" r:id="rId3"/>
    <sheet name="SP_PONY-D100" sheetId="8" r:id="rId4"/>
    <sheet name="SP_PONY-D110" sheetId="9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0" i="9" l="1"/>
  <c r="H29" i="9"/>
  <c r="H28" i="9"/>
  <c r="H22" i="9"/>
  <c r="H21" i="9"/>
  <c r="H26" i="9"/>
  <c r="H27" i="9"/>
  <c r="H25" i="9"/>
  <c r="H24" i="9"/>
  <c r="H23" i="9"/>
  <c r="H20" i="9"/>
  <c r="H19" i="9"/>
  <c r="I15" i="9"/>
  <c r="I14" i="9"/>
  <c r="I13" i="9"/>
  <c r="I12" i="9"/>
  <c r="I11" i="9"/>
  <c r="I10" i="9"/>
  <c r="I7" i="9"/>
  <c r="I4" i="9"/>
  <c r="I5" i="9"/>
  <c r="I9" i="9"/>
  <c r="I8" i="9"/>
  <c r="I6" i="9"/>
  <c r="I3" i="9"/>
  <c r="H62" i="8"/>
  <c r="H64" i="8"/>
  <c r="H50" i="8"/>
  <c r="H60" i="8"/>
  <c r="H51" i="8"/>
  <c r="H59" i="8"/>
  <c r="H55" i="8"/>
  <c r="H57" i="8"/>
  <c r="H42" i="8"/>
  <c r="H40" i="8"/>
  <c r="H54" i="8"/>
  <c r="H44" i="8"/>
  <c r="H61" i="8"/>
  <c r="H43" i="8"/>
  <c r="H41" i="8"/>
  <c r="H48" i="8"/>
  <c r="H46" i="8"/>
  <c r="H45" i="8"/>
  <c r="H56" i="8"/>
  <c r="H49" i="8"/>
  <c r="H47" i="8"/>
  <c r="H58" i="8"/>
  <c r="H39" i="8"/>
  <c r="H63" i="8"/>
  <c r="H53" i="8"/>
  <c r="H52" i="8"/>
  <c r="I30" i="8"/>
  <c r="I35" i="8"/>
  <c r="I16" i="8"/>
  <c r="I29" i="8"/>
  <c r="I18" i="8"/>
  <c r="I20" i="8"/>
  <c r="I19" i="8"/>
  <c r="I31" i="8"/>
  <c r="I28" i="8"/>
  <c r="I5" i="8"/>
  <c r="I17" i="8"/>
  <c r="I12" i="8"/>
  <c r="I10" i="8"/>
  <c r="I13" i="8"/>
  <c r="I21" i="8"/>
  <c r="I15" i="8"/>
  <c r="I4" i="8"/>
  <c r="I3" i="8"/>
  <c r="I9" i="8"/>
  <c r="I6" i="8"/>
  <c r="I34" i="8"/>
  <c r="I22" i="8"/>
  <c r="I24" i="8"/>
  <c r="I8" i="8"/>
  <c r="I33" i="8"/>
  <c r="I32" i="8"/>
  <c r="I23" i="8"/>
  <c r="I27" i="8"/>
  <c r="I25" i="8"/>
  <c r="I7" i="8"/>
  <c r="I26" i="8"/>
  <c r="I14" i="8"/>
  <c r="I11" i="8"/>
  <c r="H25" i="7"/>
  <c r="H24" i="7"/>
  <c r="H23" i="7"/>
  <c r="H22" i="7"/>
  <c r="H20" i="7"/>
  <c r="H21" i="7"/>
  <c r="H19" i="7"/>
  <c r="H18" i="7"/>
  <c r="H17" i="7"/>
  <c r="I12" i="7"/>
  <c r="I11" i="7"/>
  <c r="I10" i="7"/>
  <c r="I9" i="7"/>
  <c r="I8" i="7"/>
  <c r="I6" i="7"/>
  <c r="I7" i="7"/>
  <c r="I5" i="7"/>
  <c r="I4" i="7"/>
  <c r="I3" i="7"/>
  <c r="H21" i="1"/>
  <c r="H23" i="1"/>
  <c r="H22" i="1"/>
  <c r="H20" i="1"/>
  <c r="H18" i="1"/>
  <c r="H19" i="1"/>
  <c r="H17" i="1"/>
  <c r="H16" i="1"/>
  <c r="I10" i="1"/>
  <c r="I9" i="1"/>
  <c r="I7" i="1"/>
  <c r="I8" i="1"/>
  <c r="I6" i="1"/>
  <c r="I5" i="1"/>
  <c r="I4" i="1"/>
  <c r="I3" i="1"/>
</calcChain>
</file>

<file path=xl/sharedStrings.xml><?xml version="1.0" encoding="utf-8"?>
<sst xmlns="http://schemas.openxmlformats.org/spreadsheetml/2006/main" count="473" uniqueCount="145">
  <si>
    <t>Plaats</t>
  </si>
  <si>
    <t>Deelnemer</t>
  </si>
  <si>
    <t>Club</t>
  </si>
  <si>
    <t>Punten</t>
  </si>
  <si>
    <t>Selectiepunten</t>
  </si>
  <si>
    <t>Emma Deelstra</t>
  </si>
  <si>
    <t>Nieuwstads Moonlight's Amor</t>
  </si>
  <si>
    <t>PC SINT MACHUTUSRUITERS</t>
  </si>
  <si>
    <t xml:space="preserve">NELL RINGOOT </t>
  </si>
  <si>
    <t>NIEMO "P"</t>
  </si>
  <si>
    <t>PC ZANDRUITERS APPELS</t>
  </si>
  <si>
    <t>ELLA VAN AVERMAET</t>
  </si>
  <si>
    <t>SUMBA VAN 'T NEERHOF</t>
  </si>
  <si>
    <t>PC SINT MARTINUS MOERZEKE</t>
  </si>
  <si>
    <t>DORINTHE DE WANDEL</t>
  </si>
  <si>
    <t>WINDSOR VAN 'T NEERHOF</t>
  </si>
  <si>
    <t>PC SINT ISIDOOR MOERBEKE WAAS</t>
  </si>
  <si>
    <t>MEIYA LAROY</t>
  </si>
  <si>
    <t>HEIDEPEELS MOWGLI</t>
  </si>
  <si>
    <t>PC SINT AGATHA</t>
  </si>
  <si>
    <t>BANANA MOON V/H ROZENDAELHOF</t>
  </si>
  <si>
    <t>Sterre Janssens</t>
  </si>
  <si>
    <t>Natalie</t>
  </si>
  <si>
    <t>PC WISSEKERKERUITERTJES</t>
  </si>
  <si>
    <t>Dolores Brondeel</t>
  </si>
  <si>
    <t>GOLDFLAKE</t>
  </si>
  <si>
    <t xml:space="preserve">PC KRUISRIDDERS LOTENHULLE </t>
  </si>
  <si>
    <t>PETER</t>
  </si>
  <si>
    <t>AMBER VEHENT</t>
  </si>
  <si>
    <t>VERSAILLE V/D VELY</t>
  </si>
  <si>
    <t>MAÏTÉ VANRYCKEGHEM</t>
  </si>
  <si>
    <t>KELY BO</t>
  </si>
  <si>
    <t>PC KRUISRIDDERS EKSAARDE DOORSLAAR</t>
  </si>
  <si>
    <t>PC LIJSDONCKRUITERS</t>
  </si>
  <si>
    <t>PC SINT EGIDIUS</t>
  </si>
  <si>
    <t xml:space="preserve">PC CHRISTI RUITERS </t>
  </si>
  <si>
    <t>PC MAARKEDAL</t>
  </si>
  <si>
    <t>NINTE LAROY</t>
  </si>
  <si>
    <t>WOUT VAN MOER</t>
  </si>
  <si>
    <t>PC DE WASE WOLFJES</t>
  </si>
  <si>
    <t>PC LEVADE ERPE MERE</t>
  </si>
  <si>
    <t>FEBE SLACHMUYLDERS</t>
  </si>
  <si>
    <t>LISANNE DE RIDDER</t>
  </si>
  <si>
    <t>M-CASANOVA VAN 'T MORELHOF</t>
  </si>
  <si>
    <t>PACIENDA DRUM VH JUXSCHOT</t>
  </si>
  <si>
    <t xml:space="preserve">ARYA DE VLEESCHHAUWER  </t>
  </si>
  <si>
    <t>SMALLY</t>
  </si>
  <si>
    <t>LIEN SMET</t>
  </si>
  <si>
    <t>FRANCISCA</t>
  </si>
  <si>
    <t>LOBKE</t>
  </si>
  <si>
    <t>Marie Neirynck</t>
  </si>
  <si>
    <t>HILLGARTH BLACK HAZEL</t>
  </si>
  <si>
    <t>ELENA VAN EENAEME</t>
  </si>
  <si>
    <t>POET BLACK</t>
  </si>
  <si>
    <t>VICTOR VERBRAEKEL</t>
  </si>
  <si>
    <t>LAURIERHOF ACE</t>
  </si>
  <si>
    <t>ELINE DE BAETS</t>
  </si>
  <si>
    <t>VOSSEVEN'S COCKTAIL</t>
  </si>
  <si>
    <t>ELISABETH VAN DE VIJVER</t>
  </si>
  <si>
    <t>FLEUR VAN HET OVERLEGE GOED</t>
  </si>
  <si>
    <t>KJENTA FRANCO</t>
  </si>
  <si>
    <t>CELIA VAN 'T MARTENDONKERF</t>
  </si>
  <si>
    <t>LEONIE VANDEPUTTE</t>
  </si>
  <si>
    <t>Ondeugend</t>
  </si>
  <si>
    <t>SAGA VAN PRINSEVELD</t>
  </si>
  <si>
    <t>ELISE DE WAELE</t>
  </si>
  <si>
    <t>REGINA-DRUM VAN HET JUXSCHOT</t>
  </si>
  <si>
    <t>MARGOT COOL</t>
  </si>
  <si>
    <t>FOR KIDS PLEASURE</t>
  </si>
  <si>
    <t>CLINT VAN 'T MARTENDONKERF</t>
  </si>
  <si>
    <t>LUNA LAEMONT</t>
  </si>
  <si>
    <t>BINERO PRINSEVELD DSC</t>
  </si>
  <si>
    <t>GITTE VAN DUYSE</t>
  </si>
  <si>
    <t>BALOU VAN DE KALFSHOEVE</t>
  </si>
  <si>
    <t>ATILO VAN HET WEIDSE HOF</t>
  </si>
  <si>
    <t>CLEMENT DE WAELE</t>
  </si>
  <si>
    <t>LEX VAN HET KLEINHOF</t>
  </si>
  <si>
    <t>LOUISE VAN GYSEL</t>
  </si>
  <si>
    <t>JOLY'S GLORIA</t>
  </si>
  <si>
    <t>CONSTANT BARTHOLOMEUS</t>
  </si>
  <si>
    <t>A PRESTIGE VAN 'T WEZEHOF</t>
  </si>
  <si>
    <t>LEONTIEN VAN GYSEL</t>
  </si>
  <si>
    <t>JUUL</t>
  </si>
  <si>
    <t>WINTHER DIERICKX</t>
  </si>
  <si>
    <t>BELLE-AMIE</t>
  </si>
  <si>
    <t>MAARTEN VAN DE SIJPE</t>
  </si>
  <si>
    <t>BANANA VAN 'T NEERHOF</t>
  </si>
  <si>
    <t>OLIVIA VANDERMOLEN</t>
  </si>
  <si>
    <t>WOODY WOODPAKER</t>
  </si>
  <si>
    <t>NETTE DE VOS</t>
  </si>
  <si>
    <t>PETACCHI TER ELZEN</t>
  </si>
  <si>
    <t>Noor Van Den Bremt</t>
  </si>
  <si>
    <t>CARDEMON</t>
  </si>
  <si>
    <t>PC SINT MAARTENSRUITERS</t>
  </si>
  <si>
    <t>APARDI DE RECHRI</t>
  </si>
  <si>
    <t>JANNE GOETHALS</t>
  </si>
  <si>
    <t>BORUSSIA VAN DE MEERPUTHOEVE</t>
  </si>
  <si>
    <t>JOLY'S MACHO</t>
  </si>
  <si>
    <t>Helena Van Hulle</t>
  </si>
  <si>
    <t>WAIKIKI VAN HET WEIDSE HOF</t>
  </si>
  <si>
    <t>SUENO MIO</t>
  </si>
  <si>
    <t>FAY RUYSSINCK</t>
  </si>
  <si>
    <t>Orchid's Dominica</t>
  </si>
  <si>
    <t>Vainqueur De Lalande</t>
  </si>
  <si>
    <t>MARIT MARTENS</t>
  </si>
  <si>
    <t>AMOR VAN 'T MARTENSHOF</t>
  </si>
  <si>
    <t>YENTE VEHENT</t>
  </si>
  <si>
    <t>BORNEO VAN DE VELY</t>
  </si>
  <si>
    <t>SANDER DE GUSSEMÉ</t>
  </si>
  <si>
    <t>HELLO HAPPY</t>
  </si>
  <si>
    <t>MARTE VAN VAERENBERGH</t>
  </si>
  <si>
    <t>Aperolle</t>
  </si>
  <si>
    <t>GEIKE DE KESEL</t>
  </si>
  <si>
    <t>AZITA VAN D'EDE</t>
  </si>
  <si>
    <t>ROXANNE</t>
  </si>
  <si>
    <t>JOLY'S EAGLE</t>
  </si>
  <si>
    <t>FLORENCE DE BEL</t>
  </si>
  <si>
    <t>RIVER</t>
  </si>
  <si>
    <t>TALITA VH WEIDSE HOF</t>
  </si>
  <si>
    <t>VITA VAN HET WEIDSE HOF</t>
  </si>
  <si>
    <t>ULODANSKY VAN HET WEIDSE HOF</t>
  </si>
  <si>
    <t>MATHIS DE MEYST</t>
  </si>
  <si>
    <t>Vienna</t>
  </si>
  <si>
    <t>VA-VITE</t>
  </si>
  <si>
    <t>MALLORCA</t>
  </si>
  <si>
    <t>JULYNNE VIC VERMONDEN</t>
  </si>
  <si>
    <t>KIT NRAN</t>
  </si>
  <si>
    <t>AURÉLIE VAN DE WALLE</t>
  </si>
  <si>
    <t>OKSANA VAN TEN TORRE</t>
  </si>
  <si>
    <t>Niky Van Het Riethof</t>
  </si>
  <si>
    <t>Temmie van 't Oudeland</t>
  </si>
  <si>
    <t>JELLE VAN HECKE</t>
  </si>
  <si>
    <t>UNIVERSE PRINSEVELD DSC</t>
  </si>
  <si>
    <t>PINTO</t>
  </si>
  <si>
    <t>BLINSY</t>
  </si>
  <si>
    <t>BAR A</t>
  </si>
  <si>
    <t>STIJL</t>
  </si>
  <si>
    <t>Pony</t>
  </si>
  <si>
    <t>Selpt 5 beste</t>
  </si>
  <si>
    <t>foutloos</t>
  </si>
  <si>
    <t>prov</t>
  </si>
  <si>
    <t>tot</t>
  </si>
  <si>
    <t>AFM</t>
  </si>
  <si>
    <t>4de pl</t>
  </si>
  <si>
    <t>6de 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</si>
</sst>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strike/>
      <sz val="11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1" fillId="0" borderId="0" xfId="0" applyFont="1"/>
    <xf numFmtId="0" fontId="1" fillId="0" borderId="1" xfId="0" applyFont="1" applyBorder="1"/>
    <xf numFmtId="0" fontId="0" fillId="3" borderId="1" xfId="0" applyFill="1" applyBorder="1"/>
    <xf numFmtId="0" fontId="2" fillId="3" borderId="1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workbookViewId="0">
      <selection activeCell="D22" sqref="D22"/>
    </sheetView>
  </sheetViews>
  <sheetFormatPr defaultRowHeight="14.4" x14ac:dyDescent="0.3"/>
  <cols>
    <col min="1" max="1" width="6" bestFit="1" customWidth="1"/>
    <col min="2" max="2" width="20" bestFit="1" customWidth="1"/>
    <col min="3" max="3" width="31.77734375" bestFit="1" customWidth="1"/>
    <col min="4" max="4" width="29.6640625" bestFit="1" customWidth="1"/>
    <col min="5" max="5" width="6.6640625" bestFit="1" customWidth="1"/>
    <col min="6" max="6" width="13.109375" bestFit="1" customWidth="1"/>
  </cols>
  <sheetData>
    <row r="1" spans="1:9" x14ac:dyDescent="0.3">
      <c r="A1" s="3" t="s">
        <v>135</v>
      </c>
      <c r="B1" s="3"/>
      <c r="C1" s="3"/>
      <c r="D1" s="3"/>
      <c r="E1" s="3"/>
      <c r="F1" s="3"/>
    </row>
    <row r="2" spans="1:9" x14ac:dyDescent="0.3">
      <c r="A2" s="2" t="s">
        <v>0</v>
      </c>
      <c r="B2" s="2" t="s">
        <v>1</v>
      </c>
      <c r="C2" s="2" t="s">
        <v>137</v>
      </c>
      <c r="D2" s="2" t="s">
        <v>2</v>
      </c>
      <c r="E2" s="2" t="s">
        <v>3</v>
      </c>
      <c r="F2" s="2" t="s">
        <v>138</v>
      </c>
      <c r="G2" s="2" t="s">
        <v>139</v>
      </c>
      <c r="H2" s="2" t="s">
        <v>140</v>
      </c>
      <c r="I2" s="2" t="s">
        <v>141</v>
      </c>
    </row>
    <row r="3" spans="1:9" x14ac:dyDescent="0.3">
      <c r="A3" s="5">
        <v>1</v>
      </c>
      <c r="B3" s="5" t="s">
        <v>5</v>
      </c>
      <c r="C3" s="5" t="s">
        <v>6</v>
      </c>
      <c r="D3" s="5" t="s">
        <v>7</v>
      </c>
      <c r="E3" s="5">
        <v>70</v>
      </c>
      <c r="F3" s="5">
        <v>54</v>
      </c>
      <c r="G3" s="5">
        <v>2</v>
      </c>
      <c r="H3" s="5">
        <v>10</v>
      </c>
      <c r="I3" s="5">
        <f t="shared" ref="I3:I10" si="0">F3+G3+H3</f>
        <v>66</v>
      </c>
    </row>
    <row r="4" spans="1:9" x14ac:dyDescent="0.3">
      <c r="A4" s="5">
        <v>2</v>
      </c>
      <c r="B4" s="5" t="s">
        <v>8</v>
      </c>
      <c r="C4" s="5" t="s">
        <v>9</v>
      </c>
      <c r="D4" s="5" t="s">
        <v>10</v>
      </c>
      <c r="E4" s="5">
        <v>51</v>
      </c>
      <c r="F4" s="5">
        <v>48</v>
      </c>
      <c r="G4" s="5">
        <v>2</v>
      </c>
      <c r="H4" s="5">
        <v>3</v>
      </c>
      <c r="I4" s="5">
        <f t="shared" si="0"/>
        <v>53</v>
      </c>
    </row>
    <row r="5" spans="1:9" x14ac:dyDescent="0.3">
      <c r="A5" s="5">
        <v>3</v>
      </c>
      <c r="B5" s="5" t="s">
        <v>14</v>
      </c>
      <c r="C5" s="5" t="s">
        <v>15</v>
      </c>
      <c r="D5" s="5" t="s">
        <v>16</v>
      </c>
      <c r="E5" s="5">
        <v>42</v>
      </c>
      <c r="F5" s="5">
        <v>42</v>
      </c>
      <c r="G5" s="5">
        <v>2</v>
      </c>
      <c r="H5" s="5">
        <v>7</v>
      </c>
      <c r="I5" s="5">
        <f t="shared" si="0"/>
        <v>51</v>
      </c>
    </row>
    <row r="6" spans="1:9" x14ac:dyDescent="0.3">
      <c r="A6" s="5">
        <v>4</v>
      </c>
      <c r="B6" s="5" t="s">
        <v>11</v>
      </c>
      <c r="C6" s="5" t="s">
        <v>12</v>
      </c>
      <c r="D6" s="5" t="s">
        <v>13</v>
      </c>
      <c r="E6" s="5">
        <v>43</v>
      </c>
      <c r="F6" s="5">
        <v>37</v>
      </c>
      <c r="G6" s="5">
        <v>2</v>
      </c>
      <c r="H6" s="5">
        <v>5</v>
      </c>
      <c r="I6" s="5">
        <f t="shared" si="0"/>
        <v>44</v>
      </c>
    </row>
    <row r="7" spans="1:9" x14ac:dyDescent="0.3">
      <c r="A7" s="1">
        <v>6</v>
      </c>
      <c r="B7" s="1" t="s">
        <v>17</v>
      </c>
      <c r="C7" s="1" t="s">
        <v>18</v>
      </c>
      <c r="D7" s="1" t="s">
        <v>19</v>
      </c>
      <c r="E7" s="1">
        <v>35</v>
      </c>
      <c r="F7" s="1">
        <v>28</v>
      </c>
      <c r="G7" s="1">
        <v>2</v>
      </c>
      <c r="H7" s="1">
        <v>4</v>
      </c>
      <c r="I7" s="1">
        <f t="shared" si="0"/>
        <v>34</v>
      </c>
    </row>
    <row r="8" spans="1:9" x14ac:dyDescent="0.3">
      <c r="A8" s="1">
        <v>5</v>
      </c>
      <c r="B8" s="1" t="s">
        <v>14</v>
      </c>
      <c r="C8" s="1" t="s">
        <v>20</v>
      </c>
      <c r="D8" s="1" t="s">
        <v>16</v>
      </c>
      <c r="E8" s="1">
        <v>33</v>
      </c>
      <c r="F8" s="1">
        <v>32</v>
      </c>
      <c r="G8" s="1"/>
      <c r="H8" s="1">
        <v>1</v>
      </c>
      <c r="I8" s="1">
        <f t="shared" si="0"/>
        <v>33</v>
      </c>
    </row>
    <row r="9" spans="1:9" x14ac:dyDescent="0.3">
      <c r="A9" s="1">
        <v>7</v>
      </c>
      <c r="B9" s="1" t="s">
        <v>21</v>
      </c>
      <c r="C9" s="1" t="s">
        <v>22</v>
      </c>
      <c r="D9" s="1" t="s">
        <v>23</v>
      </c>
      <c r="E9" s="1">
        <v>24</v>
      </c>
      <c r="F9" s="1">
        <v>24</v>
      </c>
      <c r="G9" s="1">
        <v>2</v>
      </c>
      <c r="H9" s="1">
        <v>2</v>
      </c>
      <c r="I9" s="1">
        <f t="shared" si="0"/>
        <v>28</v>
      </c>
    </row>
    <row r="10" spans="1:9" x14ac:dyDescent="0.3">
      <c r="A10" s="1">
        <v>8</v>
      </c>
      <c r="B10" s="1" t="s">
        <v>24</v>
      </c>
      <c r="C10" s="1" t="s">
        <v>25</v>
      </c>
      <c r="D10" s="1" t="s">
        <v>26</v>
      </c>
      <c r="E10" s="1">
        <v>7</v>
      </c>
      <c r="F10" s="1">
        <v>7</v>
      </c>
      <c r="G10" s="1"/>
      <c r="H10" s="1">
        <v>1</v>
      </c>
      <c r="I10" s="1">
        <f t="shared" si="0"/>
        <v>8</v>
      </c>
    </row>
    <row r="14" spans="1:9" x14ac:dyDescent="0.3">
      <c r="A14" s="3" t="s">
        <v>136</v>
      </c>
    </row>
    <row r="15" spans="1:9" x14ac:dyDescent="0.3">
      <c r="A15" s="2" t="s">
        <v>0</v>
      </c>
      <c r="B15" s="2" t="s">
        <v>1</v>
      </c>
      <c r="C15" s="2" t="s">
        <v>137</v>
      </c>
      <c r="D15" s="2" t="s">
        <v>2</v>
      </c>
      <c r="E15" s="2" t="s">
        <v>3</v>
      </c>
      <c r="F15" s="2" t="s">
        <v>4</v>
      </c>
      <c r="G15" s="2" t="s">
        <v>140</v>
      </c>
      <c r="H15" s="2" t="s">
        <v>141</v>
      </c>
    </row>
    <row r="16" spans="1:9" x14ac:dyDescent="0.3">
      <c r="A16" s="5">
        <v>1</v>
      </c>
      <c r="B16" s="5" t="s">
        <v>14</v>
      </c>
      <c r="C16" s="5" t="s">
        <v>15</v>
      </c>
      <c r="D16" s="5" t="s">
        <v>16</v>
      </c>
      <c r="E16" s="5">
        <v>25</v>
      </c>
      <c r="F16" s="5">
        <v>25</v>
      </c>
      <c r="G16" s="5">
        <v>4</v>
      </c>
      <c r="H16" s="5">
        <f t="shared" ref="H16:H23" si="1">F16+G16</f>
        <v>29</v>
      </c>
    </row>
    <row r="17" spans="1:8" x14ac:dyDescent="0.3">
      <c r="A17" s="5">
        <v>2</v>
      </c>
      <c r="B17" s="5" t="s">
        <v>11</v>
      </c>
      <c r="C17" s="5" t="s">
        <v>12</v>
      </c>
      <c r="D17" s="5" t="s">
        <v>13</v>
      </c>
      <c r="E17" s="5">
        <v>20</v>
      </c>
      <c r="F17" s="5">
        <v>20</v>
      </c>
      <c r="G17" s="5">
        <v>5</v>
      </c>
      <c r="H17" s="5">
        <f t="shared" si="1"/>
        <v>25</v>
      </c>
    </row>
    <row r="18" spans="1:8" x14ac:dyDescent="0.3">
      <c r="A18" s="5">
        <v>3</v>
      </c>
      <c r="B18" s="5" t="s">
        <v>8</v>
      </c>
      <c r="C18" s="5" t="s">
        <v>9</v>
      </c>
      <c r="D18" s="5" t="s">
        <v>10</v>
      </c>
      <c r="E18" s="5">
        <v>12</v>
      </c>
      <c r="F18" s="5">
        <v>12</v>
      </c>
      <c r="G18" s="5">
        <v>7</v>
      </c>
      <c r="H18" s="5">
        <f t="shared" si="1"/>
        <v>19</v>
      </c>
    </row>
    <row r="19" spans="1:8" x14ac:dyDescent="0.3">
      <c r="A19" s="5">
        <v>4</v>
      </c>
      <c r="B19" s="5" t="s">
        <v>24</v>
      </c>
      <c r="C19" s="5" t="s">
        <v>25</v>
      </c>
      <c r="D19" s="5" t="s">
        <v>26</v>
      </c>
      <c r="E19" s="5">
        <v>15</v>
      </c>
      <c r="F19" s="5">
        <v>15</v>
      </c>
      <c r="G19" s="5">
        <v>2</v>
      </c>
      <c r="H19" s="5">
        <f t="shared" si="1"/>
        <v>17</v>
      </c>
    </row>
    <row r="20" spans="1:8" x14ac:dyDescent="0.3">
      <c r="A20" s="1">
        <v>5</v>
      </c>
      <c r="B20" s="1" t="s">
        <v>17</v>
      </c>
      <c r="C20" s="1" t="s">
        <v>18</v>
      </c>
      <c r="D20" s="1" t="s">
        <v>19</v>
      </c>
      <c r="E20" s="1">
        <v>11</v>
      </c>
      <c r="F20" s="1">
        <v>11</v>
      </c>
      <c r="G20" s="1">
        <v>4</v>
      </c>
      <c r="H20" s="1">
        <f t="shared" si="1"/>
        <v>15</v>
      </c>
    </row>
    <row r="21" spans="1:8" x14ac:dyDescent="0.3">
      <c r="A21" s="1">
        <v>6</v>
      </c>
      <c r="B21" s="1" t="s">
        <v>21</v>
      </c>
      <c r="C21" s="1" t="s">
        <v>22</v>
      </c>
      <c r="D21" s="1" t="s">
        <v>23</v>
      </c>
      <c r="E21" s="1">
        <v>2</v>
      </c>
      <c r="F21" s="1">
        <v>2</v>
      </c>
      <c r="G21" s="1">
        <v>10</v>
      </c>
      <c r="H21" s="1">
        <f t="shared" si="1"/>
        <v>12</v>
      </c>
    </row>
    <row r="22" spans="1:8" x14ac:dyDescent="0.3">
      <c r="A22" s="1">
        <v>7</v>
      </c>
      <c r="B22" s="1" t="s">
        <v>5</v>
      </c>
      <c r="C22" s="1" t="s">
        <v>6</v>
      </c>
      <c r="D22" s="1" t="s">
        <v>7</v>
      </c>
      <c r="E22" s="1">
        <v>9</v>
      </c>
      <c r="F22" s="1">
        <v>9</v>
      </c>
      <c r="G22" s="1">
        <v>1</v>
      </c>
      <c r="H22" s="1">
        <f t="shared" si="1"/>
        <v>10</v>
      </c>
    </row>
    <row r="23" spans="1:8" x14ac:dyDescent="0.3">
      <c r="A23" s="1">
        <v>8</v>
      </c>
      <c r="B23" s="1" t="s">
        <v>14</v>
      </c>
      <c r="C23" s="1" t="s">
        <v>20</v>
      </c>
      <c r="D23" s="1" t="s">
        <v>16</v>
      </c>
      <c r="E23" s="1">
        <v>5</v>
      </c>
      <c r="F23" s="1">
        <v>5</v>
      </c>
      <c r="G23" s="1">
        <v>1</v>
      </c>
      <c r="H23" s="1">
        <f t="shared" si="1"/>
        <v>6</v>
      </c>
    </row>
  </sheetData>
  <sortState xmlns:xlrd2="http://schemas.microsoft.com/office/spreadsheetml/2017/richdata2" ref="B16:H23">
    <sortCondition descending="1" ref="H16:H23"/>
    <sortCondition descending="1" ref="F16:F2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25"/>
  <sheetViews>
    <sheetView workbookViewId="0">
      <selection activeCell="A17" sqref="A17:H21"/>
    </sheetView>
  </sheetViews>
  <sheetFormatPr defaultRowHeight="14.4" x14ac:dyDescent="0.3"/>
  <cols>
    <col min="1" max="1" width="6" bestFit="1" customWidth="1"/>
    <col min="2" max="2" width="24.21875" bestFit="1" customWidth="1"/>
    <col min="3" max="3" width="28.44140625" bestFit="1" customWidth="1"/>
    <col min="4" max="4" width="35.6640625" bestFit="1" customWidth="1"/>
    <col min="5" max="5" width="6.6640625" bestFit="1" customWidth="1"/>
    <col min="6" max="6" width="11.109375" bestFit="1" customWidth="1"/>
  </cols>
  <sheetData>
    <row r="1" spans="1:9" x14ac:dyDescent="0.3">
      <c r="A1" s="4" t="s">
        <v>135</v>
      </c>
      <c r="B1" s="1"/>
      <c r="C1" s="1"/>
      <c r="D1" s="1"/>
      <c r="E1" s="1"/>
      <c r="F1" s="1"/>
    </row>
    <row r="2" spans="1:9" x14ac:dyDescent="0.3">
      <c r="A2" s="2" t="s">
        <v>0</v>
      </c>
      <c r="B2" s="2" t="s">
        <v>1</v>
      </c>
      <c r="C2" s="2" t="s">
        <v>137</v>
      </c>
      <c r="D2" s="2" t="s">
        <v>2</v>
      </c>
      <c r="E2" s="2" t="s">
        <v>3</v>
      </c>
      <c r="F2" s="2" t="s">
        <v>138</v>
      </c>
      <c r="G2" s="2" t="s">
        <v>139</v>
      </c>
      <c r="H2" s="2" t="s">
        <v>140</v>
      </c>
      <c r="I2" s="2" t="s">
        <v>141</v>
      </c>
    </row>
    <row r="3" spans="1:9" x14ac:dyDescent="0.3">
      <c r="A3" s="5">
        <v>1</v>
      </c>
      <c r="B3" s="5" t="s">
        <v>42</v>
      </c>
      <c r="C3" s="5" t="s">
        <v>43</v>
      </c>
      <c r="D3" s="5" t="s">
        <v>32</v>
      </c>
      <c r="E3" s="5">
        <v>70</v>
      </c>
      <c r="F3" s="5">
        <v>54</v>
      </c>
      <c r="G3" s="5">
        <v>2</v>
      </c>
      <c r="H3" s="5">
        <v>10</v>
      </c>
      <c r="I3" s="5">
        <f t="shared" ref="I3:I12" si="0">SUM(F3:H3)</f>
        <v>66</v>
      </c>
    </row>
    <row r="4" spans="1:9" x14ac:dyDescent="0.3">
      <c r="A4" s="5">
        <v>2</v>
      </c>
      <c r="B4" s="5" t="s">
        <v>37</v>
      </c>
      <c r="C4" s="5" t="s">
        <v>44</v>
      </c>
      <c r="D4" s="5" t="s">
        <v>19</v>
      </c>
      <c r="E4" s="5">
        <v>51</v>
      </c>
      <c r="F4" s="5">
        <v>47</v>
      </c>
      <c r="G4" s="5"/>
      <c r="H4" s="5">
        <v>3</v>
      </c>
      <c r="I4" s="5">
        <f t="shared" si="0"/>
        <v>50</v>
      </c>
    </row>
    <row r="5" spans="1:9" x14ac:dyDescent="0.3">
      <c r="A5" s="5">
        <v>3</v>
      </c>
      <c r="B5" s="5" t="s">
        <v>45</v>
      </c>
      <c r="C5" s="5" t="s">
        <v>46</v>
      </c>
      <c r="D5" s="5" t="s">
        <v>34</v>
      </c>
      <c r="E5" s="5">
        <v>39</v>
      </c>
      <c r="F5" s="5">
        <v>38</v>
      </c>
      <c r="G5" s="5"/>
      <c r="H5" s="5">
        <v>2</v>
      </c>
      <c r="I5" s="5">
        <f t="shared" si="0"/>
        <v>40</v>
      </c>
    </row>
    <row r="6" spans="1:9" x14ac:dyDescent="0.3">
      <c r="A6" s="5">
        <v>4</v>
      </c>
      <c r="B6" s="5" t="s">
        <v>28</v>
      </c>
      <c r="C6" s="5" t="s">
        <v>49</v>
      </c>
      <c r="D6" s="5" t="s">
        <v>13</v>
      </c>
      <c r="E6" s="5">
        <v>27</v>
      </c>
      <c r="F6" s="5">
        <v>27</v>
      </c>
      <c r="G6" s="5"/>
      <c r="H6" s="5">
        <v>5</v>
      </c>
      <c r="I6" s="5">
        <f t="shared" si="0"/>
        <v>32</v>
      </c>
    </row>
    <row r="7" spans="1:9" x14ac:dyDescent="0.3">
      <c r="A7" s="5">
        <v>5</v>
      </c>
      <c r="B7" s="5" t="s">
        <v>47</v>
      </c>
      <c r="C7" s="5" t="s">
        <v>48</v>
      </c>
      <c r="D7" s="5" t="s">
        <v>33</v>
      </c>
      <c r="E7" s="5">
        <v>29</v>
      </c>
      <c r="F7" s="5">
        <v>29</v>
      </c>
      <c r="G7" s="5"/>
      <c r="H7" s="5"/>
      <c r="I7" s="5">
        <f t="shared" si="0"/>
        <v>29</v>
      </c>
    </row>
    <row r="8" spans="1:9" x14ac:dyDescent="0.3">
      <c r="A8" s="1">
        <v>6</v>
      </c>
      <c r="B8" s="1" t="s">
        <v>50</v>
      </c>
      <c r="C8" s="1" t="s">
        <v>51</v>
      </c>
      <c r="D8" s="1" t="s">
        <v>19</v>
      </c>
      <c r="E8" s="1">
        <v>21</v>
      </c>
      <c r="F8" s="1">
        <v>21</v>
      </c>
      <c r="G8" s="1"/>
      <c r="H8" s="1">
        <v>4</v>
      </c>
      <c r="I8" s="1">
        <f t="shared" si="0"/>
        <v>25</v>
      </c>
    </row>
    <row r="9" spans="1:9" x14ac:dyDescent="0.3">
      <c r="A9" s="1">
        <v>7</v>
      </c>
      <c r="B9" s="1" t="s">
        <v>52</v>
      </c>
      <c r="C9" s="1" t="s">
        <v>53</v>
      </c>
      <c r="D9" s="1" t="s">
        <v>13</v>
      </c>
      <c r="E9" s="1">
        <v>16</v>
      </c>
      <c r="F9" s="1">
        <v>16</v>
      </c>
      <c r="G9" s="1"/>
      <c r="H9" s="1">
        <v>7</v>
      </c>
      <c r="I9" s="1">
        <f t="shared" si="0"/>
        <v>23</v>
      </c>
    </row>
    <row r="10" spans="1:9" x14ac:dyDescent="0.3">
      <c r="A10" s="1">
        <v>8</v>
      </c>
      <c r="B10" s="1" t="s">
        <v>54</v>
      </c>
      <c r="C10" s="1" t="s">
        <v>55</v>
      </c>
      <c r="D10" s="1" t="s">
        <v>10</v>
      </c>
      <c r="E10" s="1">
        <v>9</v>
      </c>
      <c r="F10" s="1">
        <v>9</v>
      </c>
      <c r="G10" s="1"/>
      <c r="H10" s="1"/>
      <c r="I10" s="1">
        <f t="shared" si="0"/>
        <v>9</v>
      </c>
    </row>
    <row r="11" spans="1:9" x14ac:dyDescent="0.3">
      <c r="A11" s="1">
        <v>9</v>
      </c>
      <c r="B11" s="1" t="s">
        <v>56</v>
      </c>
      <c r="C11" s="1" t="s">
        <v>57</v>
      </c>
      <c r="D11" s="1" t="s">
        <v>19</v>
      </c>
      <c r="E11" s="1">
        <v>6</v>
      </c>
      <c r="F11" s="1">
        <v>6</v>
      </c>
      <c r="G11" s="1"/>
      <c r="H11" s="1"/>
      <c r="I11" s="1">
        <f t="shared" si="0"/>
        <v>6</v>
      </c>
    </row>
    <row r="12" spans="1:9" x14ac:dyDescent="0.3">
      <c r="A12" s="1">
        <v>10</v>
      </c>
      <c r="B12" s="1" t="s">
        <v>58</v>
      </c>
      <c r="C12" s="1" t="s">
        <v>59</v>
      </c>
      <c r="D12" s="1" t="s">
        <v>32</v>
      </c>
      <c r="E12" s="1">
        <v>0</v>
      </c>
      <c r="F12" s="1">
        <v>0</v>
      </c>
      <c r="G12" s="1"/>
      <c r="H12" s="1"/>
      <c r="I12" s="1">
        <f t="shared" si="0"/>
        <v>0</v>
      </c>
    </row>
    <row r="15" spans="1:9" x14ac:dyDescent="0.3">
      <c r="A15" s="3" t="s">
        <v>136</v>
      </c>
    </row>
    <row r="16" spans="1:9" x14ac:dyDescent="0.3">
      <c r="A16" s="2" t="s">
        <v>0</v>
      </c>
      <c r="B16" s="2" t="s">
        <v>1</v>
      </c>
      <c r="C16" s="2" t="s">
        <v>137</v>
      </c>
      <c r="D16" s="2" t="s">
        <v>2</v>
      </c>
      <c r="E16" s="2" t="s">
        <v>3</v>
      </c>
      <c r="F16" s="2" t="s">
        <v>4</v>
      </c>
      <c r="G16" s="2" t="s">
        <v>140</v>
      </c>
      <c r="H16" s="2" t="s">
        <v>141</v>
      </c>
    </row>
    <row r="17" spans="1:8" x14ac:dyDescent="0.3">
      <c r="A17" s="5">
        <v>1</v>
      </c>
      <c r="B17" s="5" t="s">
        <v>42</v>
      </c>
      <c r="C17" s="5" t="s">
        <v>43</v>
      </c>
      <c r="D17" s="5" t="s">
        <v>32</v>
      </c>
      <c r="E17" s="5">
        <v>22</v>
      </c>
      <c r="F17" s="5">
        <v>22</v>
      </c>
      <c r="G17" s="5">
        <v>10</v>
      </c>
      <c r="H17" s="5">
        <f t="shared" ref="H17:H25" si="1">F17+G17</f>
        <v>32</v>
      </c>
    </row>
    <row r="18" spans="1:8" x14ac:dyDescent="0.3">
      <c r="A18" s="5">
        <v>2</v>
      </c>
      <c r="B18" s="5" t="s">
        <v>45</v>
      </c>
      <c r="C18" s="5" t="s">
        <v>46</v>
      </c>
      <c r="D18" s="5" t="s">
        <v>34</v>
      </c>
      <c r="E18" s="5">
        <v>18</v>
      </c>
      <c r="F18" s="5">
        <v>18</v>
      </c>
      <c r="G18" s="5">
        <v>2</v>
      </c>
      <c r="H18" s="5">
        <f t="shared" si="1"/>
        <v>20</v>
      </c>
    </row>
    <row r="19" spans="1:8" x14ac:dyDescent="0.3">
      <c r="A19" s="5">
        <v>3</v>
      </c>
      <c r="B19" s="5" t="s">
        <v>37</v>
      </c>
      <c r="C19" s="5" t="s">
        <v>44</v>
      </c>
      <c r="D19" s="5" t="s">
        <v>19</v>
      </c>
      <c r="E19" s="5">
        <v>15</v>
      </c>
      <c r="F19" s="5">
        <v>15</v>
      </c>
      <c r="G19" s="5">
        <v>5</v>
      </c>
      <c r="H19" s="5">
        <f t="shared" si="1"/>
        <v>20</v>
      </c>
    </row>
    <row r="20" spans="1:8" x14ac:dyDescent="0.3">
      <c r="A20" s="5">
        <v>4</v>
      </c>
      <c r="B20" s="5" t="s">
        <v>28</v>
      </c>
      <c r="C20" s="5" t="s">
        <v>49</v>
      </c>
      <c r="D20" s="5" t="s">
        <v>13</v>
      </c>
      <c r="E20" s="5">
        <v>10</v>
      </c>
      <c r="F20" s="5">
        <v>10</v>
      </c>
      <c r="G20" s="5">
        <v>3</v>
      </c>
      <c r="H20" s="5">
        <f t="shared" si="1"/>
        <v>13</v>
      </c>
    </row>
    <row r="21" spans="1:8" x14ac:dyDescent="0.3">
      <c r="A21" s="5">
        <v>5</v>
      </c>
      <c r="B21" s="5" t="s">
        <v>47</v>
      </c>
      <c r="C21" s="5" t="s">
        <v>48</v>
      </c>
      <c r="D21" s="5" t="s">
        <v>33</v>
      </c>
      <c r="E21" s="5">
        <v>12</v>
      </c>
      <c r="F21" s="5">
        <v>12</v>
      </c>
      <c r="G21" s="5"/>
      <c r="H21" s="5">
        <f t="shared" si="1"/>
        <v>12</v>
      </c>
    </row>
    <row r="22" spans="1:8" x14ac:dyDescent="0.3">
      <c r="A22" s="1">
        <v>6</v>
      </c>
      <c r="B22" s="1" t="s">
        <v>52</v>
      </c>
      <c r="C22" s="1" t="s">
        <v>53</v>
      </c>
      <c r="D22" s="1" t="s">
        <v>13</v>
      </c>
      <c r="E22" s="1">
        <v>5</v>
      </c>
      <c r="F22" s="1">
        <v>5</v>
      </c>
      <c r="G22" s="1">
        <v>7</v>
      </c>
      <c r="H22" s="1">
        <f t="shared" si="1"/>
        <v>12</v>
      </c>
    </row>
    <row r="23" spans="1:8" x14ac:dyDescent="0.3">
      <c r="A23" s="1">
        <v>7</v>
      </c>
      <c r="B23" s="1" t="s">
        <v>50</v>
      </c>
      <c r="C23" s="1" t="s">
        <v>51</v>
      </c>
      <c r="D23" s="1" t="s">
        <v>19</v>
      </c>
      <c r="E23" s="1">
        <v>4</v>
      </c>
      <c r="F23" s="1">
        <v>4</v>
      </c>
      <c r="G23" s="1">
        <v>4</v>
      </c>
      <c r="H23" s="1">
        <f t="shared" si="1"/>
        <v>8</v>
      </c>
    </row>
    <row r="24" spans="1:8" x14ac:dyDescent="0.3">
      <c r="A24" s="1">
        <v>8</v>
      </c>
      <c r="B24" s="1" t="s">
        <v>56</v>
      </c>
      <c r="C24" s="1" t="s">
        <v>57</v>
      </c>
      <c r="D24" s="1" t="s">
        <v>19</v>
      </c>
      <c r="E24" s="1">
        <v>0</v>
      </c>
      <c r="F24" s="1">
        <v>0</v>
      </c>
      <c r="G24" s="1"/>
      <c r="H24" s="1">
        <f t="shared" si="1"/>
        <v>0</v>
      </c>
    </row>
    <row r="25" spans="1:8" x14ac:dyDescent="0.3">
      <c r="A25" s="1">
        <v>8</v>
      </c>
      <c r="B25" s="1" t="s">
        <v>58</v>
      </c>
      <c r="C25" s="1" t="s">
        <v>59</v>
      </c>
      <c r="D25" s="1" t="s">
        <v>32</v>
      </c>
      <c r="E25" s="1">
        <v>0</v>
      </c>
      <c r="F25" s="1">
        <v>0</v>
      </c>
      <c r="G25" s="1"/>
      <c r="H25" s="1">
        <f t="shared" si="1"/>
        <v>0</v>
      </c>
    </row>
  </sheetData>
  <sortState xmlns:xlrd2="http://schemas.microsoft.com/office/spreadsheetml/2017/richdata2" ref="B17:H25">
    <sortCondition descending="1" ref="H17:H25"/>
    <sortCondition descending="1" ref="F17:F2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workbookViewId="0">
      <selection activeCell="C24" sqref="C24"/>
    </sheetView>
  </sheetViews>
  <sheetFormatPr defaultRowHeight="14.4" x14ac:dyDescent="0.3"/>
  <cols>
    <col min="1" max="1" width="6" bestFit="1" customWidth="1"/>
    <col min="2" max="2" width="20.44140625" bestFit="1" customWidth="1"/>
    <col min="3" max="3" width="17.44140625" bestFit="1" customWidth="1"/>
    <col min="4" max="4" width="35.6640625" bestFit="1" customWidth="1"/>
    <col min="5" max="5" width="6.6640625" bestFit="1" customWidth="1"/>
    <col min="6" max="6" width="11.109375" bestFit="1" customWidth="1"/>
  </cols>
  <sheetData>
    <row r="1" spans="1:9" x14ac:dyDescent="0.3">
      <c r="A1" t="s">
        <v>135</v>
      </c>
    </row>
    <row r="2" spans="1:9" x14ac:dyDescent="0.3">
      <c r="A2" s="2" t="s">
        <v>0</v>
      </c>
      <c r="B2" s="2" t="s">
        <v>1</v>
      </c>
      <c r="C2" s="2" t="s">
        <v>137</v>
      </c>
      <c r="D2" s="2" t="s">
        <v>2</v>
      </c>
      <c r="E2" s="2" t="s">
        <v>3</v>
      </c>
      <c r="F2" s="2" t="s">
        <v>138</v>
      </c>
      <c r="G2" s="2" t="s">
        <v>139</v>
      </c>
      <c r="H2" s="2" t="s">
        <v>140</v>
      </c>
      <c r="I2" s="2" t="s">
        <v>141</v>
      </c>
    </row>
    <row r="3" spans="1:9" x14ac:dyDescent="0.3">
      <c r="A3" s="5">
        <v>1</v>
      </c>
      <c r="B3" s="5" t="s">
        <v>14</v>
      </c>
      <c r="C3" s="5" t="s">
        <v>27</v>
      </c>
      <c r="D3" s="5" t="s">
        <v>16</v>
      </c>
      <c r="E3" s="5">
        <v>40</v>
      </c>
      <c r="F3" s="5">
        <v>40</v>
      </c>
      <c r="G3" s="5">
        <v>2</v>
      </c>
      <c r="H3" s="5">
        <v>10</v>
      </c>
      <c r="I3" s="5">
        <v>52</v>
      </c>
    </row>
    <row r="4" spans="1:9" x14ac:dyDescent="0.3">
      <c r="A4" s="5">
        <v>2</v>
      </c>
      <c r="B4" s="5" t="s">
        <v>28</v>
      </c>
      <c r="C4" s="5" t="s">
        <v>29</v>
      </c>
      <c r="D4" s="5" t="s">
        <v>13</v>
      </c>
      <c r="E4" s="5">
        <v>37</v>
      </c>
      <c r="F4" s="5">
        <v>37</v>
      </c>
      <c r="G4" s="5"/>
      <c r="H4" s="5"/>
      <c r="I4" s="5">
        <v>37</v>
      </c>
    </row>
    <row r="5" spans="1:9" x14ac:dyDescent="0.3">
      <c r="A5" s="5">
        <v>3</v>
      </c>
      <c r="B5" s="5" t="s">
        <v>30</v>
      </c>
      <c r="C5" s="5" t="s">
        <v>31</v>
      </c>
      <c r="D5" s="5" t="s">
        <v>32</v>
      </c>
      <c r="E5" s="5">
        <v>32</v>
      </c>
      <c r="F5" s="5">
        <v>32</v>
      </c>
      <c r="G5" s="5"/>
      <c r="H5" s="5"/>
      <c r="I5" s="5">
        <v>32</v>
      </c>
    </row>
    <row r="8" spans="1:9" x14ac:dyDescent="0.3">
      <c r="A8" t="s">
        <v>136</v>
      </c>
    </row>
    <row r="9" spans="1:9" x14ac:dyDescent="0.3">
      <c r="A9" s="2" t="s">
        <v>0</v>
      </c>
      <c r="B9" s="2" t="s">
        <v>1</v>
      </c>
      <c r="C9" s="2" t="s">
        <v>137</v>
      </c>
      <c r="D9" s="2" t="s">
        <v>2</v>
      </c>
      <c r="E9" s="2" t="s">
        <v>3</v>
      </c>
      <c r="F9" s="2" t="s">
        <v>4</v>
      </c>
      <c r="G9" s="2" t="s">
        <v>140</v>
      </c>
      <c r="H9" s="2" t="s">
        <v>141</v>
      </c>
    </row>
    <row r="10" spans="1:9" x14ac:dyDescent="0.3">
      <c r="A10" s="5">
        <v>1</v>
      </c>
      <c r="B10" s="5" t="s">
        <v>14</v>
      </c>
      <c r="C10" s="5" t="s">
        <v>27</v>
      </c>
      <c r="D10" s="5" t="s">
        <v>16</v>
      </c>
      <c r="E10" s="5">
        <v>17</v>
      </c>
      <c r="F10" s="5">
        <v>17</v>
      </c>
      <c r="G10" s="5">
        <v>10</v>
      </c>
      <c r="H10" s="5">
        <v>27</v>
      </c>
    </row>
    <row r="11" spans="1:9" x14ac:dyDescent="0.3">
      <c r="A11" s="5">
        <v>2</v>
      </c>
      <c r="B11" s="5" t="s">
        <v>30</v>
      </c>
      <c r="C11" s="5" t="s">
        <v>31</v>
      </c>
      <c r="D11" s="5" t="s">
        <v>32</v>
      </c>
      <c r="E11" s="5">
        <v>15</v>
      </c>
      <c r="F11" s="5">
        <v>15</v>
      </c>
      <c r="G11" s="5"/>
      <c r="H11" s="5">
        <v>15</v>
      </c>
    </row>
    <row r="12" spans="1:9" x14ac:dyDescent="0.3">
      <c r="A12" s="5">
        <v>3</v>
      </c>
      <c r="B12" s="5" t="s">
        <v>28</v>
      </c>
      <c r="C12" s="5" t="s">
        <v>29</v>
      </c>
      <c r="D12" s="5" t="s">
        <v>13</v>
      </c>
      <c r="E12" s="5">
        <v>7</v>
      </c>
      <c r="F12" s="5">
        <v>7</v>
      </c>
      <c r="G12" s="5"/>
      <c r="H12" s="5">
        <v>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64"/>
  <sheetViews>
    <sheetView tabSelected="1" workbookViewId="0">
      <selection activeCell="D52" sqref="D52"/>
    </sheetView>
  </sheetViews>
  <sheetFormatPr defaultRowHeight="14.4" x14ac:dyDescent="0.3"/>
  <cols>
    <col min="1" max="1" width="6" bestFit="1" customWidth="1"/>
    <col min="2" max="2" width="24.5546875" bestFit="1" customWidth="1"/>
    <col min="3" max="3" width="30.21875" bestFit="1" customWidth="1"/>
    <col min="4" max="4" width="35.6640625" bestFit="1" customWidth="1"/>
    <col min="5" max="5" width="6.6640625" bestFit="1" customWidth="1"/>
    <col min="6" max="6" width="11.109375" bestFit="1" customWidth="1"/>
  </cols>
  <sheetData>
    <row r="1" spans="1:9" x14ac:dyDescent="0.3">
      <c r="A1" s="4" t="s">
        <v>135</v>
      </c>
      <c r="B1" s="1"/>
      <c r="C1" s="1"/>
      <c r="D1" s="1"/>
      <c r="E1" s="1"/>
      <c r="F1" s="1"/>
      <c r="G1" s="1"/>
      <c r="H1" s="1"/>
      <c r="I1" s="1"/>
    </row>
    <row r="2" spans="1:9" x14ac:dyDescent="0.3">
      <c r="A2" s="2" t="s">
        <v>0</v>
      </c>
      <c r="B2" s="2" t="s">
        <v>1</v>
      </c>
      <c r="C2" s="2" t="s">
        <v>137</v>
      </c>
      <c r="D2" s="2" t="s">
        <v>2</v>
      </c>
      <c r="E2" s="2" t="s">
        <v>3</v>
      </c>
      <c r="F2" s="2" t="s">
        <v>138</v>
      </c>
      <c r="G2" s="2" t="s">
        <v>139</v>
      </c>
      <c r="H2" s="2" t="s">
        <v>140</v>
      </c>
      <c r="I2" s="2" t="s">
        <v>141</v>
      </c>
    </row>
    <row r="3" spans="1:9" x14ac:dyDescent="0.3">
      <c r="A3" s="5">
        <v>1</v>
      </c>
      <c r="B3" s="5" t="s">
        <v>62</v>
      </c>
      <c r="C3" s="5" t="s">
        <v>64</v>
      </c>
      <c r="D3" s="5" t="s">
        <v>36</v>
      </c>
      <c r="E3" s="5">
        <v>34</v>
      </c>
      <c r="F3" s="5">
        <v>33</v>
      </c>
      <c r="G3" s="5">
        <v>2</v>
      </c>
      <c r="H3" s="5">
        <v>5</v>
      </c>
      <c r="I3" s="5">
        <f t="shared" ref="I3:I35" si="0">SUM(F3:H3)</f>
        <v>40</v>
      </c>
    </row>
    <row r="4" spans="1:9" x14ac:dyDescent="0.3">
      <c r="A4" s="5">
        <v>2</v>
      </c>
      <c r="B4" s="5" t="s">
        <v>62</v>
      </c>
      <c r="C4" s="5" t="s">
        <v>63</v>
      </c>
      <c r="D4" s="5" t="s">
        <v>36</v>
      </c>
      <c r="E4" s="5">
        <v>36</v>
      </c>
      <c r="F4" s="5">
        <v>31</v>
      </c>
      <c r="G4" s="5">
        <v>2</v>
      </c>
      <c r="H4" s="5">
        <v>7</v>
      </c>
      <c r="I4" s="5">
        <f t="shared" si="0"/>
        <v>40</v>
      </c>
    </row>
    <row r="5" spans="1:9" x14ac:dyDescent="0.3">
      <c r="A5" s="5">
        <v>3</v>
      </c>
      <c r="B5" s="5" t="s">
        <v>67</v>
      </c>
      <c r="C5" s="5" t="s">
        <v>68</v>
      </c>
      <c r="D5" s="5" t="s">
        <v>23</v>
      </c>
      <c r="E5" s="5">
        <v>28</v>
      </c>
      <c r="F5" s="5">
        <v>27</v>
      </c>
      <c r="G5" s="5">
        <v>2</v>
      </c>
      <c r="H5" s="5">
        <v>10</v>
      </c>
      <c r="I5" s="5">
        <f t="shared" si="0"/>
        <v>39</v>
      </c>
    </row>
    <row r="6" spans="1:9" x14ac:dyDescent="0.3">
      <c r="A6" s="5">
        <v>4</v>
      </c>
      <c r="B6" s="5" t="s">
        <v>60</v>
      </c>
      <c r="C6" s="5" t="s">
        <v>61</v>
      </c>
      <c r="D6" s="5" t="s">
        <v>19</v>
      </c>
      <c r="E6" s="5">
        <v>42</v>
      </c>
      <c r="F6" s="5">
        <v>37</v>
      </c>
      <c r="G6" s="5"/>
      <c r="H6" s="5">
        <v>1</v>
      </c>
      <c r="I6" s="5">
        <f t="shared" si="0"/>
        <v>38</v>
      </c>
    </row>
    <row r="7" spans="1:9" x14ac:dyDescent="0.3">
      <c r="A7" s="5">
        <v>5</v>
      </c>
      <c r="B7" s="5" t="s">
        <v>65</v>
      </c>
      <c r="C7" s="5" t="s">
        <v>66</v>
      </c>
      <c r="D7" s="5" t="s">
        <v>32</v>
      </c>
      <c r="E7" s="5">
        <v>32</v>
      </c>
      <c r="F7" s="5">
        <v>31</v>
      </c>
      <c r="G7" s="5">
        <v>2</v>
      </c>
      <c r="H7" s="5">
        <v>4</v>
      </c>
      <c r="I7" s="5">
        <f t="shared" si="0"/>
        <v>37</v>
      </c>
    </row>
    <row r="8" spans="1:9" x14ac:dyDescent="0.3">
      <c r="A8" s="5">
        <v>6</v>
      </c>
      <c r="B8" s="5" t="s">
        <v>72</v>
      </c>
      <c r="C8" s="5" t="s">
        <v>73</v>
      </c>
      <c r="D8" s="5" t="s">
        <v>34</v>
      </c>
      <c r="E8" s="5">
        <v>23</v>
      </c>
      <c r="F8" s="5">
        <v>23</v>
      </c>
      <c r="G8" s="5">
        <v>2</v>
      </c>
      <c r="H8" s="5">
        <v>3</v>
      </c>
      <c r="I8" s="5">
        <f t="shared" si="0"/>
        <v>28</v>
      </c>
    </row>
    <row r="9" spans="1:9" x14ac:dyDescent="0.3">
      <c r="A9" s="5">
        <v>7</v>
      </c>
      <c r="B9" s="5" t="s">
        <v>60</v>
      </c>
      <c r="C9" s="5" t="s">
        <v>69</v>
      </c>
      <c r="D9" s="5" t="s">
        <v>19</v>
      </c>
      <c r="E9" s="5">
        <v>27</v>
      </c>
      <c r="F9" s="5">
        <v>25</v>
      </c>
      <c r="G9" s="5"/>
      <c r="H9" s="5">
        <v>1</v>
      </c>
      <c r="I9" s="5">
        <f t="shared" si="0"/>
        <v>26</v>
      </c>
    </row>
    <row r="10" spans="1:9" x14ac:dyDescent="0.3">
      <c r="A10" s="5">
        <v>8</v>
      </c>
      <c r="B10" s="5" t="s">
        <v>70</v>
      </c>
      <c r="C10" s="5" t="s">
        <v>71</v>
      </c>
      <c r="D10" s="5" t="s">
        <v>36</v>
      </c>
      <c r="E10" s="5">
        <v>27</v>
      </c>
      <c r="F10" s="5">
        <v>25</v>
      </c>
      <c r="G10" s="5"/>
      <c r="H10" s="5"/>
      <c r="I10" s="5">
        <f t="shared" si="0"/>
        <v>25</v>
      </c>
    </row>
    <row r="11" spans="1:9" x14ac:dyDescent="0.3">
      <c r="A11" s="5">
        <v>9</v>
      </c>
      <c r="B11" s="5" t="s">
        <v>75</v>
      </c>
      <c r="C11" s="5" t="s">
        <v>76</v>
      </c>
      <c r="D11" s="5" t="s">
        <v>34</v>
      </c>
      <c r="E11" s="5">
        <v>21</v>
      </c>
      <c r="F11" s="5">
        <v>20</v>
      </c>
      <c r="G11" s="5">
        <v>2</v>
      </c>
      <c r="H11" s="5">
        <v>2</v>
      </c>
      <c r="I11" s="5">
        <f t="shared" si="0"/>
        <v>24</v>
      </c>
    </row>
    <row r="12" spans="1:9" x14ac:dyDescent="0.3">
      <c r="A12" s="1">
        <v>10</v>
      </c>
      <c r="B12" s="1" t="s">
        <v>70</v>
      </c>
      <c r="C12" s="1" t="s">
        <v>74</v>
      </c>
      <c r="D12" s="1" t="s">
        <v>36</v>
      </c>
      <c r="E12" s="1">
        <v>23</v>
      </c>
      <c r="F12" s="1">
        <v>23</v>
      </c>
      <c r="G12" s="1"/>
      <c r="H12" s="1"/>
      <c r="I12" s="1">
        <f t="shared" si="0"/>
        <v>23</v>
      </c>
    </row>
    <row r="13" spans="1:9" x14ac:dyDescent="0.3">
      <c r="A13" s="1">
        <v>11</v>
      </c>
      <c r="B13" s="1" t="s">
        <v>77</v>
      </c>
      <c r="C13" s="1" t="s">
        <v>78</v>
      </c>
      <c r="D13" s="1" t="s">
        <v>39</v>
      </c>
      <c r="E13" s="1">
        <v>18</v>
      </c>
      <c r="F13" s="1">
        <v>18</v>
      </c>
      <c r="G13" s="1"/>
      <c r="H13" s="1"/>
      <c r="I13" s="1">
        <f t="shared" si="0"/>
        <v>18</v>
      </c>
    </row>
    <row r="14" spans="1:9" x14ac:dyDescent="0.3">
      <c r="A14" s="1">
        <v>12</v>
      </c>
      <c r="B14" s="1" t="s">
        <v>79</v>
      </c>
      <c r="C14" s="1" t="s">
        <v>80</v>
      </c>
      <c r="D14" s="1" t="s">
        <v>34</v>
      </c>
      <c r="E14" s="1">
        <v>17</v>
      </c>
      <c r="F14" s="1">
        <v>17</v>
      </c>
      <c r="G14" s="1"/>
      <c r="H14" s="1"/>
      <c r="I14" s="1">
        <f t="shared" si="0"/>
        <v>17</v>
      </c>
    </row>
    <row r="15" spans="1:9" x14ac:dyDescent="0.3">
      <c r="A15" s="1">
        <v>13</v>
      </c>
      <c r="B15" s="1" t="s">
        <v>81</v>
      </c>
      <c r="C15" s="1" t="s">
        <v>82</v>
      </c>
      <c r="D15" s="1" t="s">
        <v>39</v>
      </c>
      <c r="E15" s="1">
        <v>15</v>
      </c>
      <c r="F15" s="1">
        <v>15</v>
      </c>
      <c r="G15" s="1"/>
      <c r="H15" s="1">
        <v>1</v>
      </c>
      <c r="I15" s="1">
        <f t="shared" si="0"/>
        <v>16</v>
      </c>
    </row>
    <row r="16" spans="1:9" x14ac:dyDescent="0.3">
      <c r="A16" s="1">
        <v>14</v>
      </c>
      <c r="B16" s="1" t="s">
        <v>83</v>
      </c>
      <c r="C16" s="1" t="s">
        <v>84</v>
      </c>
      <c r="D16" s="1" t="s">
        <v>13</v>
      </c>
      <c r="E16" s="1">
        <v>13</v>
      </c>
      <c r="F16" s="1">
        <v>13</v>
      </c>
      <c r="G16" s="1">
        <v>2</v>
      </c>
      <c r="H16" s="1">
        <v>1</v>
      </c>
      <c r="I16" s="1">
        <f t="shared" si="0"/>
        <v>16</v>
      </c>
    </row>
    <row r="17" spans="1:9" x14ac:dyDescent="0.3">
      <c r="A17" s="1">
        <v>15</v>
      </c>
      <c r="B17" s="1" t="s">
        <v>85</v>
      </c>
      <c r="C17" s="1" t="s">
        <v>86</v>
      </c>
      <c r="D17" s="1" t="s">
        <v>13</v>
      </c>
      <c r="E17" s="1">
        <v>12</v>
      </c>
      <c r="F17" s="1">
        <v>12</v>
      </c>
      <c r="G17" s="1"/>
      <c r="H17" s="1"/>
      <c r="I17" s="1">
        <f t="shared" si="0"/>
        <v>12</v>
      </c>
    </row>
    <row r="18" spans="1:9" x14ac:dyDescent="0.3">
      <c r="A18" s="1">
        <v>15</v>
      </c>
      <c r="B18" s="1" t="s">
        <v>87</v>
      </c>
      <c r="C18" s="1" t="s">
        <v>88</v>
      </c>
      <c r="D18" s="1" t="s">
        <v>39</v>
      </c>
      <c r="E18" s="1">
        <v>12</v>
      </c>
      <c r="F18" s="1">
        <v>12</v>
      </c>
      <c r="G18" s="1"/>
      <c r="H18" s="1"/>
      <c r="I18" s="1">
        <f t="shared" si="0"/>
        <v>12</v>
      </c>
    </row>
    <row r="19" spans="1:9" x14ac:dyDescent="0.3">
      <c r="A19" s="1">
        <v>17</v>
      </c>
      <c r="B19" s="1" t="s">
        <v>89</v>
      </c>
      <c r="C19" s="1" t="s">
        <v>90</v>
      </c>
      <c r="D19" s="1" t="s">
        <v>32</v>
      </c>
      <c r="E19" s="1">
        <v>12</v>
      </c>
      <c r="F19" s="1">
        <v>11</v>
      </c>
      <c r="G19" s="1"/>
      <c r="H19" s="1">
        <v>1</v>
      </c>
      <c r="I19" s="1">
        <f t="shared" si="0"/>
        <v>12</v>
      </c>
    </row>
    <row r="20" spans="1:9" x14ac:dyDescent="0.3">
      <c r="A20" s="1"/>
      <c r="B20" s="1" t="s">
        <v>91</v>
      </c>
      <c r="C20" s="1" t="s">
        <v>92</v>
      </c>
      <c r="D20" s="1" t="s">
        <v>93</v>
      </c>
      <c r="E20" s="1">
        <v>11</v>
      </c>
      <c r="F20" s="1">
        <v>11</v>
      </c>
      <c r="G20" s="1"/>
      <c r="H20" s="1"/>
      <c r="I20" s="1">
        <f t="shared" si="0"/>
        <v>11</v>
      </c>
    </row>
    <row r="21" spans="1:9" x14ac:dyDescent="0.3">
      <c r="A21" s="1"/>
      <c r="B21" s="1" t="s">
        <v>47</v>
      </c>
      <c r="C21" s="1" t="s">
        <v>94</v>
      </c>
      <c r="D21" s="1" t="s">
        <v>33</v>
      </c>
      <c r="E21" s="1">
        <v>10</v>
      </c>
      <c r="F21" s="1">
        <v>10</v>
      </c>
      <c r="G21" s="1"/>
      <c r="H21" s="1">
        <v>1</v>
      </c>
      <c r="I21" s="1">
        <f t="shared" si="0"/>
        <v>11</v>
      </c>
    </row>
    <row r="22" spans="1:9" x14ac:dyDescent="0.3">
      <c r="A22" s="1"/>
      <c r="B22" s="1" t="s">
        <v>95</v>
      </c>
      <c r="C22" s="1" t="s">
        <v>96</v>
      </c>
      <c r="D22" s="1" t="s">
        <v>19</v>
      </c>
      <c r="E22" s="1">
        <v>10</v>
      </c>
      <c r="F22" s="1">
        <v>10</v>
      </c>
      <c r="G22" s="1"/>
      <c r="H22" s="1"/>
      <c r="I22" s="1">
        <f t="shared" si="0"/>
        <v>10</v>
      </c>
    </row>
    <row r="23" spans="1:9" x14ac:dyDescent="0.3">
      <c r="A23" s="1"/>
      <c r="B23" s="1" t="s">
        <v>41</v>
      </c>
      <c r="C23" s="1" t="s">
        <v>97</v>
      </c>
      <c r="D23" s="1" t="s">
        <v>35</v>
      </c>
      <c r="E23" s="1">
        <v>8</v>
      </c>
      <c r="F23" s="1">
        <v>8</v>
      </c>
      <c r="G23" s="1"/>
      <c r="H23" s="1"/>
      <c r="I23" s="1">
        <f t="shared" si="0"/>
        <v>8</v>
      </c>
    </row>
    <row r="24" spans="1:9" x14ac:dyDescent="0.3">
      <c r="A24" s="1"/>
      <c r="B24" s="1" t="s">
        <v>98</v>
      </c>
      <c r="C24" s="1" t="s">
        <v>99</v>
      </c>
      <c r="D24" s="1" t="s">
        <v>36</v>
      </c>
      <c r="E24" s="1">
        <v>7</v>
      </c>
      <c r="F24" s="1">
        <v>7</v>
      </c>
      <c r="G24" s="1"/>
      <c r="H24" s="1"/>
      <c r="I24" s="1">
        <f t="shared" si="0"/>
        <v>7</v>
      </c>
    </row>
    <row r="25" spans="1:9" x14ac:dyDescent="0.3">
      <c r="A25" s="1"/>
      <c r="B25" s="1" t="s">
        <v>65</v>
      </c>
      <c r="C25" s="1" t="s">
        <v>103</v>
      </c>
      <c r="D25" s="1" t="s">
        <v>32</v>
      </c>
      <c r="E25" s="1">
        <v>3</v>
      </c>
      <c r="F25" s="1">
        <v>3</v>
      </c>
      <c r="G25" s="1">
        <v>2</v>
      </c>
      <c r="H25" s="1">
        <v>1</v>
      </c>
      <c r="I25" s="1">
        <f t="shared" si="0"/>
        <v>6</v>
      </c>
    </row>
    <row r="26" spans="1:9" x14ac:dyDescent="0.3">
      <c r="A26" s="1"/>
      <c r="B26" s="1" t="s">
        <v>56</v>
      </c>
      <c r="C26" s="1" t="s">
        <v>100</v>
      </c>
      <c r="D26" s="1" t="s">
        <v>19</v>
      </c>
      <c r="E26" s="1">
        <v>3</v>
      </c>
      <c r="F26" s="1">
        <v>3</v>
      </c>
      <c r="G26" s="1"/>
      <c r="H26" s="1"/>
      <c r="I26" s="1">
        <f t="shared" si="0"/>
        <v>3</v>
      </c>
    </row>
    <row r="27" spans="1:9" x14ac:dyDescent="0.3">
      <c r="A27" s="1"/>
      <c r="B27" s="1" t="s">
        <v>101</v>
      </c>
      <c r="C27" s="1" t="s">
        <v>102</v>
      </c>
      <c r="D27" s="1" t="s">
        <v>40</v>
      </c>
      <c r="E27" s="1">
        <v>3</v>
      </c>
      <c r="F27" s="1">
        <v>3</v>
      </c>
      <c r="G27" s="1"/>
      <c r="H27" s="1"/>
      <c r="I27" s="1">
        <f t="shared" si="0"/>
        <v>3</v>
      </c>
    </row>
    <row r="28" spans="1:9" x14ac:dyDescent="0.3">
      <c r="A28" s="1"/>
      <c r="B28" s="1" t="s">
        <v>104</v>
      </c>
      <c r="C28" s="1" t="s">
        <v>105</v>
      </c>
      <c r="D28" s="1" t="s">
        <v>36</v>
      </c>
      <c r="E28" s="1">
        <v>2</v>
      </c>
      <c r="F28" s="1">
        <v>2</v>
      </c>
      <c r="G28" s="1"/>
      <c r="H28" s="1"/>
      <c r="I28" s="1">
        <f t="shared" si="0"/>
        <v>2</v>
      </c>
    </row>
    <row r="29" spans="1:9" x14ac:dyDescent="0.3">
      <c r="A29" s="1"/>
      <c r="B29" s="1" t="s">
        <v>108</v>
      </c>
      <c r="C29" s="1" t="s">
        <v>109</v>
      </c>
      <c r="D29" s="1" t="s">
        <v>93</v>
      </c>
      <c r="E29" s="1">
        <v>1</v>
      </c>
      <c r="F29" s="1">
        <v>1</v>
      </c>
      <c r="G29" s="1"/>
      <c r="H29" s="1">
        <v>1</v>
      </c>
      <c r="I29" s="1">
        <f t="shared" si="0"/>
        <v>2</v>
      </c>
    </row>
    <row r="30" spans="1:9" x14ac:dyDescent="0.3">
      <c r="A30" s="1"/>
      <c r="B30" s="1" t="s">
        <v>106</v>
      </c>
      <c r="C30" s="1" t="s">
        <v>107</v>
      </c>
      <c r="D30" s="1" t="s">
        <v>13</v>
      </c>
      <c r="E30" s="1">
        <v>1</v>
      </c>
      <c r="F30" s="1">
        <v>1</v>
      </c>
      <c r="G30" s="1"/>
      <c r="H30" s="1">
        <v>1</v>
      </c>
      <c r="I30" s="1">
        <f t="shared" si="0"/>
        <v>2</v>
      </c>
    </row>
    <row r="31" spans="1:9" x14ac:dyDescent="0.3">
      <c r="A31" s="1"/>
      <c r="B31" s="1" t="s">
        <v>110</v>
      </c>
      <c r="C31" s="1" t="s">
        <v>111</v>
      </c>
      <c r="D31" s="1" t="s">
        <v>40</v>
      </c>
      <c r="E31" s="1">
        <v>1</v>
      </c>
      <c r="F31" s="1">
        <v>1</v>
      </c>
      <c r="G31" s="1"/>
      <c r="H31" s="1"/>
      <c r="I31" s="1">
        <f t="shared" si="0"/>
        <v>1</v>
      </c>
    </row>
    <row r="32" spans="1:9" x14ac:dyDescent="0.3">
      <c r="A32" s="1"/>
      <c r="B32" s="1" t="s">
        <v>116</v>
      </c>
      <c r="C32" s="1" t="s">
        <v>117</v>
      </c>
      <c r="D32" s="1" t="s">
        <v>19</v>
      </c>
      <c r="E32" s="1">
        <v>0</v>
      </c>
      <c r="F32" s="1">
        <v>0</v>
      </c>
      <c r="G32" s="1"/>
      <c r="H32" s="1"/>
      <c r="I32" s="1">
        <f t="shared" si="0"/>
        <v>0</v>
      </c>
    </row>
    <row r="33" spans="1:9" x14ac:dyDescent="0.3">
      <c r="A33" s="1"/>
      <c r="B33" s="1" t="s">
        <v>112</v>
      </c>
      <c r="C33" s="1" t="s">
        <v>113</v>
      </c>
      <c r="D33" s="1" t="s">
        <v>19</v>
      </c>
      <c r="E33" s="1">
        <v>0</v>
      </c>
      <c r="F33" s="1">
        <v>0</v>
      </c>
      <c r="G33" s="1"/>
      <c r="H33" s="1"/>
      <c r="I33" s="1">
        <f t="shared" si="0"/>
        <v>0</v>
      </c>
    </row>
    <row r="34" spans="1:9" x14ac:dyDescent="0.3">
      <c r="A34" s="1"/>
      <c r="B34" s="1" t="s">
        <v>95</v>
      </c>
      <c r="C34" s="1" t="s">
        <v>114</v>
      </c>
      <c r="D34" s="1" t="s">
        <v>19</v>
      </c>
      <c r="E34" s="1">
        <v>0</v>
      </c>
      <c r="F34" s="1">
        <v>0</v>
      </c>
      <c r="G34" s="1"/>
      <c r="H34" s="1"/>
      <c r="I34" s="1">
        <f t="shared" si="0"/>
        <v>0</v>
      </c>
    </row>
    <row r="35" spans="1:9" x14ac:dyDescent="0.3">
      <c r="A35" s="1"/>
      <c r="B35" s="1" t="s">
        <v>38</v>
      </c>
      <c r="C35" s="1" t="s">
        <v>115</v>
      </c>
      <c r="D35" s="1" t="s">
        <v>39</v>
      </c>
      <c r="E35" s="1">
        <v>0</v>
      </c>
      <c r="F35" s="1">
        <v>0</v>
      </c>
      <c r="G35" s="1"/>
      <c r="H35" s="1"/>
      <c r="I35" s="1">
        <f t="shared" si="0"/>
        <v>0</v>
      </c>
    </row>
    <row r="37" spans="1:9" x14ac:dyDescent="0.3">
      <c r="A37" s="4" t="s">
        <v>136</v>
      </c>
      <c r="B37" s="1"/>
      <c r="C37" s="1"/>
      <c r="D37" s="1"/>
      <c r="E37" s="1"/>
      <c r="F37" s="1"/>
      <c r="G37" s="1"/>
      <c r="H37" s="1"/>
    </row>
    <row r="38" spans="1:9" x14ac:dyDescent="0.3">
      <c r="A38" s="2" t="s">
        <v>0</v>
      </c>
      <c r="B38" s="2" t="s">
        <v>1</v>
      </c>
      <c r="C38" s="2" t="s">
        <v>137</v>
      </c>
      <c r="D38" s="2" t="s">
        <v>2</v>
      </c>
      <c r="E38" s="2" t="s">
        <v>3</v>
      </c>
      <c r="F38" s="2" t="s">
        <v>4</v>
      </c>
      <c r="G38" s="2" t="s">
        <v>140</v>
      </c>
      <c r="H38" s="2" t="s">
        <v>141</v>
      </c>
    </row>
    <row r="39" spans="1:9" x14ac:dyDescent="0.3">
      <c r="A39" s="5">
        <v>1</v>
      </c>
      <c r="B39" s="5" t="s">
        <v>65</v>
      </c>
      <c r="C39" s="5" t="s">
        <v>66</v>
      </c>
      <c r="D39" s="5" t="s">
        <v>32</v>
      </c>
      <c r="E39" s="5">
        <v>18</v>
      </c>
      <c r="F39" s="5">
        <v>18</v>
      </c>
      <c r="G39" s="5">
        <v>10</v>
      </c>
      <c r="H39" s="5">
        <f t="shared" ref="H39:H64" si="1">F39+G39</f>
        <v>28</v>
      </c>
    </row>
    <row r="40" spans="1:9" x14ac:dyDescent="0.3">
      <c r="A40" s="5">
        <v>2</v>
      </c>
      <c r="B40" s="5" t="s">
        <v>70</v>
      </c>
      <c r="C40" s="5" t="s">
        <v>71</v>
      </c>
      <c r="D40" s="5" t="s">
        <v>36</v>
      </c>
      <c r="E40" s="5">
        <v>21</v>
      </c>
      <c r="F40" s="5">
        <v>21</v>
      </c>
      <c r="G40" s="5"/>
      <c r="H40" s="5">
        <f t="shared" si="1"/>
        <v>21</v>
      </c>
    </row>
    <row r="41" spans="1:9" x14ac:dyDescent="0.3">
      <c r="A41" s="5">
        <v>3</v>
      </c>
      <c r="B41" s="5" t="s">
        <v>62</v>
      </c>
      <c r="C41" s="5" t="s">
        <v>64</v>
      </c>
      <c r="D41" s="5" t="s">
        <v>36</v>
      </c>
      <c r="E41" s="5">
        <v>15</v>
      </c>
      <c r="F41" s="5">
        <v>15</v>
      </c>
      <c r="G41" s="5">
        <v>4</v>
      </c>
      <c r="H41" s="5">
        <f t="shared" si="1"/>
        <v>19</v>
      </c>
    </row>
    <row r="42" spans="1:9" x14ac:dyDescent="0.3">
      <c r="A42" s="5">
        <v>4</v>
      </c>
      <c r="B42" s="5" t="s">
        <v>70</v>
      </c>
      <c r="C42" s="5" t="s">
        <v>74</v>
      </c>
      <c r="D42" s="5" t="s">
        <v>36</v>
      </c>
      <c r="E42" s="5">
        <v>8</v>
      </c>
      <c r="F42" s="5">
        <v>8</v>
      </c>
      <c r="G42" s="5">
        <v>7</v>
      </c>
      <c r="H42" s="5">
        <f t="shared" si="1"/>
        <v>15</v>
      </c>
    </row>
    <row r="43" spans="1:9" x14ac:dyDescent="0.3">
      <c r="A43" s="5">
        <v>5</v>
      </c>
      <c r="B43" s="5" t="s">
        <v>62</v>
      </c>
      <c r="C43" s="5" t="s">
        <v>63</v>
      </c>
      <c r="D43" s="5" t="s">
        <v>36</v>
      </c>
      <c r="E43" s="5">
        <v>6</v>
      </c>
      <c r="F43" s="5">
        <v>6</v>
      </c>
      <c r="G43" s="5">
        <v>5</v>
      </c>
      <c r="H43" s="5">
        <f t="shared" si="1"/>
        <v>11</v>
      </c>
    </row>
    <row r="44" spans="1:9" x14ac:dyDescent="0.3">
      <c r="A44" s="5">
        <v>6</v>
      </c>
      <c r="B44" s="5" t="s">
        <v>47</v>
      </c>
      <c r="C44" s="5" t="s">
        <v>94</v>
      </c>
      <c r="D44" s="5" t="s">
        <v>33</v>
      </c>
      <c r="E44" s="5">
        <v>8</v>
      </c>
      <c r="F44" s="5">
        <v>8</v>
      </c>
      <c r="G44" s="5">
        <v>1</v>
      </c>
      <c r="H44" s="5">
        <f t="shared" si="1"/>
        <v>9</v>
      </c>
    </row>
    <row r="45" spans="1:9" x14ac:dyDescent="0.3">
      <c r="A45" s="6">
        <v>7</v>
      </c>
      <c r="B45" s="6" t="s">
        <v>95</v>
      </c>
      <c r="C45" s="6" t="s">
        <v>96</v>
      </c>
      <c r="D45" s="6" t="s">
        <v>19</v>
      </c>
      <c r="E45" s="6">
        <v>8</v>
      </c>
      <c r="F45" s="6">
        <v>8</v>
      </c>
      <c r="G45" s="6"/>
      <c r="H45" s="6">
        <f t="shared" si="1"/>
        <v>8</v>
      </c>
      <c r="I45" t="s">
        <v>142</v>
      </c>
    </row>
    <row r="46" spans="1:9" x14ac:dyDescent="0.3">
      <c r="A46" s="5">
        <v>8</v>
      </c>
      <c r="B46" s="5" t="s">
        <v>60</v>
      </c>
      <c r="C46" s="5" t="s">
        <v>69</v>
      </c>
      <c r="D46" s="5" t="s">
        <v>19</v>
      </c>
      <c r="E46" s="5">
        <v>7</v>
      </c>
      <c r="F46" s="5">
        <v>7</v>
      </c>
      <c r="G46" s="5">
        <v>1</v>
      </c>
      <c r="H46" s="5">
        <f t="shared" si="1"/>
        <v>8</v>
      </c>
    </row>
    <row r="47" spans="1:9" x14ac:dyDescent="0.3">
      <c r="A47" s="5">
        <v>9</v>
      </c>
      <c r="B47" s="5" t="s">
        <v>41</v>
      </c>
      <c r="C47" s="5" t="s">
        <v>97</v>
      </c>
      <c r="D47" s="5" t="s">
        <v>35</v>
      </c>
      <c r="E47" s="5">
        <v>7</v>
      </c>
      <c r="F47" s="5">
        <v>7</v>
      </c>
      <c r="G47" s="5"/>
      <c r="H47" s="5">
        <f t="shared" si="1"/>
        <v>7</v>
      </c>
    </row>
    <row r="48" spans="1:9" x14ac:dyDescent="0.3">
      <c r="A48" s="5">
        <v>10</v>
      </c>
      <c r="B48" s="5" t="s">
        <v>60</v>
      </c>
      <c r="C48" s="5" t="s">
        <v>61</v>
      </c>
      <c r="D48" s="5" t="s">
        <v>19</v>
      </c>
      <c r="E48" s="5">
        <v>5</v>
      </c>
      <c r="F48" s="5">
        <v>5</v>
      </c>
      <c r="G48" s="5">
        <v>1</v>
      </c>
      <c r="H48" s="5">
        <f>F48+G48</f>
        <v>6</v>
      </c>
      <c r="I48" t="s">
        <v>143</v>
      </c>
    </row>
    <row r="49" spans="1:9" x14ac:dyDescent="0.3">
      <c r="A49" s="1">
        <v>11</v>
      </c>
      <c r="B49" s="1" t="s">
        <v>72</v>
      </c>
      <c r="C49" s="1" t="s">
        <v>73</v>
      </c>
      <c r="D49" s="1" t="s">
        <v>34</v>
      </c>
      <c r="E49" s="1">
        <v>5</v>
      </c>
      <c r="F49" s="1">
        <v>5</v>
      </c>
      <c r="G49" s="1">
        <v>1</v>
      </c>
      <c r="H49" s="1">
        <f t="shared" si="1"/>
        <v>6</v>
      </c>
      <c r="I49" t="s">
        <v>144</v>
      </c>
    </row>
    <row r="50" spans="1:9" x14ac:dyDescent="0.3">
      <c r="A50" s="1">
        <v>12</v>
      </c>
      <c r="B50" s="1" t="s">
        <v>83</v>
      </c>
      <c r="C50" s="1" t="s">
        <v>84</v>
      </c>
      <c r="D50" s="1" t="s">
        <v>13</v>
      </c>
      <c r="E50" s="1">
        <v>2</v>
      </c>
      <c r="F50" s="1">
        <v>2</v>
      </c>
      <c r="G50" s="1">
        <v>4</v>
      </c>
      <c r="H50" s="1">
        <f t="shared" si="1"/>
        <v>6</v>
      </c>
    </row>
    <row r="51" spans="1:9" x14ac:dyDescent="0.3">
      <c r="A51" s="1">
        <v>13</v>
      </c>
      <c r="B51" s="1" t="s">
        <v>89</v>
      </c>
      <c r="C51" s="1" t="s">
        <v>90</v>
      </c>
      <c r="D51" s="1" t="s">
        <v>32</v>
      </c>
      <c r="E51" s="1">
        <v>4</v>
      </c>
      <c r="F51" s="1">
        <v>4</v>
      </c>
      <c r="G51" s="1">
        <v>1</v>
      </c>
      <c r="H51" s="1">
        <f t="shared" si="1"/>
        <v>5</v>
      </c>
    </row>
    <row r="52" spans="1:9" x14ac:dyDescent="0.3">
      <c r="A52" s="1">
        <v>14</v>
      </c>
      <c r="B52" s="1" t="s">
        <v>75</v>
      </c>
      <c r="C52" s="1" t="s">
        <v>76</v>
      </c>
      <c r="D52" s="1" t="s">
        <v>34</v>
      </c>
      <c r="E52" s="1">
        <v>1</v>
      </c>
      <c r="F52" s="1">
        <v>1</v>
      </c>
      <c r="G52" s="1">
        <v>4</v>
      </c>
      <c r="H52" s="1">
        <f t="shared" si="1"/>
        <v>5</v>
      </c>
    </row>
    <row r="53" spans="1:9" x14ac:dyDescent="0.3">
      <c r="A53" s="1">
        <v>15</v>
      </c>
      <c r="B53" s="1" t="s">
        <v>79</v>
      </c>
      <c r="C53" s="1" t="s">
        <v>80</v>
      </c>
      <c r="D53" s="1" t="s">
        <v>34</v>
      </c>
      <c r="E53" s="1">
        <v>3</v>
      </c>
      <c r="F53" s="1">
        <v>3</v>
      </c>
      <c r="G53" s="1"/>
      <c r="H53" s="1">
        <f t="shared" si="1"/>
        <v>3</v>
      </c>
    </row>
    <row r="54" spans="1:9" x14ac:dyDescent="0.3">
      <c r="A54" s="1">
        <v>15</v>
      </c>
      <c r="B54" s="1" t="s">
        <v>77</v>
      </c>
      <c r="C54" s="1" t="s">
        <v>78</v>
      </c>
      <c r="D54" s="1" t="s">
        <v>39</v>
      </c>
      <c r="E54" s="1">
        <v>3</v>
      </c>
      <c r="F54" s="1">
        <v>3</v>
      </c>
      <c r="G54" s="1"/>
      <c r="H54" s="1">
        <f t="shared" si="1"/>
        <v>3</v>
      </c>
    </row>
    <row r="55" spans="1:9" x14ac:dyDescent="0.3">
      <c r="A55" s="1">
        <v>17</v>
      </c>
      <c r="B55" s="1" t="s">
        <v>67</v>
      </c>
      <c r="C55" s="1" t="s">
        <v>68</v>
      </c>
      <c r="D55" s="1" t="s">
        <v>23</v>
      </c>
      <c r="E55" s="1">
        <v>2</v>
      </c>
      <c r="F55" s="1">
        <v>2</v>
      </c>
      <c r="G55" s="1">
        <v>1</v>
      </c>
      <c r="H55" s="1">
        <f t="shared" si="1"/>
        <v>3</v>
      </c>
    </row>
    <row r="56" spans="1:9" x14ac:dyDescent="0.3">
      <c r="A56" s="1"/>
      <c r="B56" s="1" t="s">
        <v>98</v>
      </c>
      <c r="C56" s="1" t="s">
        <v>99</v>
      </c>
      <c r="D56" s="1" t="s">
        <v>36</v>
      </c>
      <c r="E56" s="1">
        <v>2</v>
      </c>
      <c r="F56" s="1">
        <v>2</v>
      </c>
      <c r="G56" s="1"/>
      <c r="H56" s="1">
        <f t="shared" si="1"/>
        <v>2</v>
      </c>
    </row>
    <row r="57" spans="1:9" x14ac:dyDescent="0.3">
      <c r="A57" s="1"/>
      <c r="B57" s="1" t="s">
        <v>85</v>
      </c>
      <c r="C57" s="1" t="s">
        <v>86</v>
      </c>
      <c r="D57" s="1" t="s">
        <v>13</v>
      </c>
      <c r="E57" s="1">
        <v>2</v>
      </c>
      <c r="F57" s="1">
        <v>2</v>
      </c>
      <c r="G57" s="1"/>
      <c r="H57" s="1">
        <f t="shared" si="1"/>
        <v>2</v>
      </c>
    </row>
    <row r="58" spans="1:9" x14ac:dyDescent="0.3">
      <c r="A58" s="1"/>
      <c r="B58" s="1" t="s">
        <v>65</v>
      </c>
      <c r="C58" s="1" t="s">
        <v>103</v>
      </c>
      <c r="D58" s="1" t="s">
        <v>32</v>
      </c>
      <c r="E58" s="1">
        <v>1</v>
      </c>
      <c r="F58" s="1">
        <v>1</v>
      </c>
      <c r="G58" s="1">
        <v>1</v>
      </c>
      <c r="H58" s="1">
        <f t="shared" si="1"/>
        <v>2</v>
      </c>
    </row>
    <row r="59" spans="1:9" x14ac:dyDescent="0.3">
      <c r="A59" s="1"/>
      <c r="B59" s="1" t="s">
        <v>104</v>
      </c>
      <c r="C59" s="1" t="s">
        <v>105</v>
      </c>
      <c r="D59" s="1" t="s">
        <v>36</v>
      </c>
      <c r="E59" s="1">
        <v>1</v>
      </c>
      <c r="F59" s="1">
        <v>1</v>
      </c>
      <c r="G59" s="1"/>
      <c r="H59" s="1">
        <f t="shared" si="1"/>
        <v>1</v>
      </c>
    </row>
    <row r="60" spans="1:9" x14ac:dyDescent="0.3">
      <c r="A60" s="1"/>
      <c r="B60" s="1" t="s">
        <v>87</v>
      </c>
      <c r="C60" s="1" t="s">
        <v>88</v>
      </c>
      <c r="D60" s="1" t="s">
        <v>39</v>
      </c>
      <c r="E60" s="1">
        <v>1</v>
      </c>
      <c r="F60" s="1">
        <v>1</v>
      </c>
      <c r="G60" s="1"/>
      <c r="H60" s="1">
        <f t="shared" si="1"/>
        <v>1</v>
      </c>
    </row>
    <row r="61" spans="1:9" x14ac:dyDescent="0.3">
      <c r="A61" s="1"/>
      <c r="B61" s="1" t="s">
        <v>81</v>
      </c>
      <c r="C61" s="1" t="s">
        <v>82</v>
      </c>
      <c r="D61" s="1" t="s">
        <v>39</v>
      </c>
      <c r="E61" s="1">
        <v>0</v>
      </c>
      <c r="F61" s="1">
        <v>0</v>
      </c>
      <c r="G61" s="1">
        <v>1</v>
      </c>
      <c r="H61" s="1">
        <f t="shared" si="1"/>
        <v>1</v>
      </c>
    </row>
    <row r="62" spans="1:9" x14ac:dyDescent="0.3">
      <c r="A62" s="1"/>
      <c r="B62" s="1" t="s">
        <v>108</v>
      </c>
      <c r="C62" s="1" t="s">
        <v>109</v>
      </c>
      <c r="D62" s="1" t="s">
        <v>93</v>
      </c>
      <c r="E62" s="1"/>
      <c r="F62" s="1"/>
      <c r="G62" s="1">
        <v>1</v>
      </c>
      <c r="H62" s="1">
        <f t="shared" si="1"/>
        <v>1</v>
      </c>
    </row>
    <row r="63" spans="1:9" x14ac:dyDescent="0.3">
      <c r="A63" s="1"/>
      <c r="B63" s="1" t="s">
        <v>56</v>
      </c>
      <c r="C63" s="1" t="s">
        <v>100</v>
      </c>
      <c r="D63" s="1" t="s">
        <v>19</v>
      </c>
      <c r="E63" s="1">
        <v>0</v>
      </c>
      <c r="F63" s="1">
        <v>0</v>
      </c>
      <c r="G63" s="1"/>
      <c r="H63" s="1">
        <f t="shared" si="1"/>
        <v>0</v>
      </c>
    </row>
    <row r="64" spans="1:9" x14ac:dyDescent="0.3">
      <c r="A64" s="1"/>
      <c r="B64" s="1" t="s">
        <v>106</v>
      </c>
      <c r="C64" s="1" t="s">
        <v>107</v>
      </c>
      <c r="D64" s="1" t="s">
        <v>13</v>
      </c>
      <c r="E64" s="1">
        <v>0</v>
      </c>
      <c r="F64" s="1">
        <v>0</v>
      </c>
      <c r="G64" s="1"/>
      <c r="H64" s="1">
        <f t="shared" si="1"/>
        <v>0</v>
      </c>
    </row>
  </sheetData>
  <sortState xmlns:xlrd2="http://schemas.microsoft.com/office/spreadsheetml/2017/richdata2" ref="A39:I64">
    <sortCondition descending="1" ref="H39:H64"/>
    <sortCondition descending="1" ref="F39:F64"/>
  </sortState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30"/>
  <sheetViews>
    <sheetView workbookViewId="0">
      <selection activeCell="A19" sqref="A19:H26"/>
    </sheetView>
  </sheetViews>
  <sheetFormatPr defaultRowHeight="14.4" x14ac:dyDescent="0.3"/>
  <cols>
    <col min="1" max="1" width="6" bestFit="1" customWidth="1"/>
    <col min="2" max="2" width="23.109375" bestFit="1" customWidth="1"/>
    <col min="3" max="3" width="29.77734375" bestFit="1" customWidth="1"/>
    <col min="4" max="4" width="35.6640625" bestFit="1" customWidth="1"/>
    <col min="5" max="5" width="6.6640625" bestFit="1" customWidth="1"/>
    <col min="6" max="6" width="11.109375" bestFit="1" customWidth="1"/>
  </cols>
  <sheetData>
    <row r="1" spans="1:9" x14ac:dyDescent="0.3">
      <c r="A1" s="4" t="s">
        <v>135</v>
      </c>
      <c r="B1" s="1"/>
      <c r="C1" s="1"/>
      <c r="D1" s="1"/>
      <c r="E1" s="1"/>
      <c r="F1" s="1"/>
      <c r="G1" s="1"/>
      <c r="H1" s="1"/>
      <c r="I1" s="1"/>
    </row>
    <row r="2" spans="1:9" x14ac:dyDescent="0.3">
      <c r="A2" s="2" t="s">
        <v>0</v>
      </c>
      <c r="B2" s="2" t="s">
        <v>1</v>
      </c>
      <c r="C2" s="2" t="s">
        <v>137</v>
      </c>
      <c r="D2" s="2" t="s">
        <v>2</v>
      </c>
      <c r="E2" s="2" t="s">
        <v>3</v>
      </c>
      <c r="F2" s="2" t="s">
        <v>138</v>
      </c>
      <c r="G2" s="2" t="s">
        <v>139</v>
      </c>
      <c r="H2" s="2" t="s">
        <v>140</v>
      </c>
      <c r="I2" s="2" t="s">
        <v>141</v>
      </c>
    </row>
    <row r="3" spans="1:9" x14ac:dyDescent="0.3">
      <c r="A3" s="5">
        <v>1</v>
      </c>
      <c r="B3" s="5" t="s">
        <v>70</v>
      </c>
      <c r="C3" s="5" t="s">
        <v>118</v>
      </c>
      <c r="D3" s="5" t="s">
        <v>36</v>
      </c>
      <c r="E3" s="5">
        <v>53</v>
      </c>
      <c r="F3" s="5">
        <v>46</v>
      </c>
      <c r="G3" s="5"/>
      <c r="H3" s="5">
        <v>3</v>
      </c>
      <c r="I3" s="5">
        <f t="shared" ref="I3:I15" si="0">SUM(F3:H3)</f>
        <v>49</v>
      </c>
    </row>
    <row r="4" spans="1:9" x14ac:dyDescent="0.3">
      <c r="A4" s="5">
        <v>2</v>
      </c>
      <c r="B4" s="5" t="s">
        <v>77</v>
      </c>
      <c r="C4" s="5" t="s">
        <v>124</v>
      </c>
      <c r="D4" s="5" t="s">
        <v>39</v>
      </c>
      <c r="E4" s="5">
        <v>32</v>
      </c>
      <c r="F4" s="5">
        <v>31</v>
      </c>
      <c r="G4" s="5">
        <v>2</v>
      </c>
      <c r="H4" s="5">
        <v>10</v>
      </c>
      <c r="I4" s="5">
        <f t="shared" si="0"/>
        <v>43</v>
      </c>
    </row>
    <row r="5" spans="1:9" x14ac:dyDescent="0.3">
      <c r="A5" s="5">
        <v>3</v>
      </c>
      <c r="B5" s="5" t="s">
        <v>83</v>
      </c>
      <c r="C5" s="5" t="s">
        <v>123</v>
      </c>
      <c r="D5" s="5" t="s">
        <v>13</v>
      </c>
      <c r="E5" s="5">
        <v>32</v>
      </c>
      <c r="F5" s="5">
        <v>32</v>
      </c>
      <c r="G5" s="5">
        <v>2</v>
      </c>
      <c r="H5" s="5">
        <v>5</v>
      </c>
      <c r="I5" s="5">
        <f t="shared" si="0"/>
        <v>39</v>
      </c>
    </row>
    <row r="6" spans="1:9" x14ac:dyDescent="0.3">
      <c r="A6" s="5">
        <v>4</v>
      </c>
      <c r="B6" s="5" t="s">
        <v>121</v>
      </c>
      <c r="C6" s="5" t="s">
        <v>122</v>
      </c>
      <c r="D6" s="5" t="s">
        <v>13</v>
      </c>
      <c r="E6" s="5">
        <v>38</v>
      </c>
      <c r="F6" s="5">
        <v>37</v>
      </c>
      <c r="G6" s="5"/>
      <c r="H6" s="5">
        <v>1</v>
      </c>
      <c r="I6" s="5">
        <f t="shared" si="0"/>
        <v>38</v>
      </c>
    </row>
    <row r="7" spans="1:9" x14ac:dyDescent="0.3">
      <c r="A7" s="5">
        <v>5</v>
      </c>
      <c r="B7" s="5" t="s">
        <v>125</v>
      </c>
      <c r="C7" s="5" t="s">
        <v>126</v>
      </c>
      <c r="D7" s="5" t="s">
        <v>39</v>
      </c>
      <c r="E7" s="5">
        <v>30</v>
      </c>
      <c r="F7" s="5">
        <v>30</v>
      </c>
      <c r="G7" s="5">
        <v>2</v>
      </c>
      <c r="H7" s="5">
        <v>4</v>
      </c>
      <c r="I7" s="5">
        <f t="shared" si="0"/>
        <v>36</v>
      </c>
    </row>
    <row r="8" spans="1:9" x14ac:dyDescent="0.3">
      <c r="A8" s="5">
        <v>6</v>
      </c>
      <c r="B8" s="5" t="s">
        <v>70</v>
      </c>
      <c r="C8" s="5" t="s">
        <v>119</v>
      </c>
      <c r="D8" s="5" t="s">
        <v>36</v>
      </c>
      <c r="E8" s="5">
        <v>41</v>
      </c>
      <c r="F8" s="5">
        <v>32</v>
      </c>
      <c r="G8" s="5"/>
      <c r="H8" s="5">
        <v>2</v>
      </c>
      <c r="I8" s="5">
        <f t="shared" si="0"/>
        <v>34</v>
      </c>
    </row>
    <row r="9" spans="1:9" x14ac:dyDescent="0.3">
      <c r="A9" s="5">
        <v>7</v>
      </c>
      <c r="B9" s="5" t="s">
        <v>70</v>
      </c>
      <c r="C9" s="5" t="s">
        <v>120</v>
      </c>
      <c r="D9" s="5" t="s">
        <v>36</v>
      </c>
      <c r="E9" s="5">
        <v>40</v>
      </c>
      <c r="F9" s="5">
        <v>32</v>
      </c>
      <c r="G9" s="5"/>
      <c r="H9" s="5">
        <v>1</v>
      </c>
      <c r="I9" s="5">
        <f t="shared" si="0"/>
        <v>33</v>
      </c>
    </row>
    <row r="10" spans="1:9" x14ac:dyDescent="0.3">
      <c r="A10" s="5">
        <v>8</v>
      </c>
      <c r="B10" s="5" t="s">
        <v>127</v>
      </c>
      <c r="C10" s="5" t="s">
        <v>128</v>
      </c>
      <c r="D10" s="5" t="s">
        <v>32</v>
      </c>
      <c r="E10" s="5">
        <v>24</v>
      </c>
      <c r="F10" s="5">
        <v>24</v>
      </c>
      <c r="G10" s="5">
        <v>2</v>
      </c>
      <c r="H10" s="5">
        <v>7</v>
      </c>
      <c r="I10" s="5">
        <f t="shared" si="0"/>
        <v>33</v>
      </c>
    </row>
    <row r="11" spans="1:9" x14ac:dyDescent="0.3">
      <c r="A11" s="1">
        <v>9</v>
      </c>
      <c r="B11" s="1" t="s">
        <v>85</v>
      </c>
      <c r="C11" s="1" t="s">
        <v>129</v>
      </c>
      <c r="D11" s="1" t="s">
        <v>13</v>
      </c>
      <c r="E11" s="1">
        <v>14</v>
      </c>
      <c r="F11" s="1">
        <v>14</v>
      </c>
      <c r="G11" s="1"/>
      <c r="H11" s="1">
        <v>1</v>
      </c>
      <c r="I11" s="1">
        <f t="shared" si="0"/>
        <v>15</v>
      </c>
    </row>
    <row r="12" spans="1:9" x14ac:dyDescent="0.3">
      <c r="A12" s="1">
        <v>10</v>
      </c>
      <c r="B12" s="1" t="s">
        <v>108</v>
      </c>
      <c r="C12" s="1" t="s">
        <v>130</v>
      </c>
      <c r="D12" s="1" t="s">
        <v>93</v>
      </c>
      <c r="E12" s="1">
        <v>13</v>
      </c>
      <c r="F12" s="1">
        <v>13</v>
      </c>
      <c r="G12" s="1"/>
      <c r="H12" s="1"/>
      <c r="I12" s="1">
        <f t="shared" si="0"/>
        <v>13</v>
      </c>
    </row>
    <row r="13" spans="1:9" x14ac:dyDescent="0.3">
      <c r="A13" s="1">
        <v>11</v>
      </c>
      <c r="B13" s="1" t="s">
        <v>131</v>
      </c>
      <c r="C13" s="1" t="s">
        <v>132</v>
      </c>
      <c r="D13" s="1" t="s">
        <v>32</v>
      </c>
      <c r="E13" s="1">
        <v>6</v>
      </c>
      <c r="F13" s="1">
        <v>6</v>
      </c>
      <c r="G13" s="1"/>
      <c r="H13" s="1"/>
      <c r="I13" s="1">
        <f t="shared" si="0"/>
        <v>6</v>
      </c>
    </row>
    <row r="14" spans="1:9" x14ac:dyDescent="0.3">
      <c r="A14" s="1">
        <v>12</v>
      </c>
      <c r="B14" s="1" t="s">
        <v>125</v>
      </c>
      <c r="C14" s="1" t="s">
        <v>133</v>
      </c>
      <c r="D14" s="1" t="s">
        <v>39</v>
      </c>
      <c r="E14" s="1">
        <v>2</v>
      </c>
      <c r="F14" s="1">
        <v>2</v>
      </c>
      <c r="G14" s="1"/>
      <c r="H14" s="1"/>
      <c r="I14" s="1">
        <f t="shared" si="0"/>
        <v>2</v>
      </c>
    </row>
    <row r="15" spans="1:9" x14ac:dyDescent="0.3">
      <c r="A15" s="1">
        <v>13</v>
      </c>
      <c r="B15" s="1" t="s">
        <v>125</v>
      </c>
      <c r="C15" s="1" t="s">
        <v>134</v>
      </c>
      <c r="D15" s="1" t="s">
        <v>39</v>
      </c>
      <c r="E15" s="1">
        <v>0</v>
      </c>
      <c r="F15" s="1">
        <v>0</v>
      </c>
      <c r="G15" s="1"/>
      <c r="H15" s="1"/>
      <c r="I15" s="1">
        <f t="shared" si="0"/>
        <v>0</v>
      </c>
    </row>
    <row r="17" spans="1:8" x14ac:dyDescent="0.3">
      <c r="A17" s="4" t="s">
        <v>136</v>
      </c>
      <c r="B17" s="1"/>
      <c r="C17" s="1"/>
      <c r="D17" s="1"/>
      <c r="E17" s="1"/>
      <c r="F17" s="1"/>
      <c r="G17" s="1"/>
      <c r="H17" s="1"/>
    </row>
    <row r="18" spans="1:8" x14ac:dyDescent="0.3">
      <c r="A18" s="2" t="s">
        <v>0</v>
      </c>
      <c r="B18" s="2" t="s">
        <v>1</v>
      </c>
      <c r="C18" s="2" t="s">
        <v>137</v>
      </c>
      <c r="D18" s="2" t="s">
        <v>2</v>
      </c>
      <c r="E18" s="2" t="s">
        <v>3</v>
      </c>
      <c r="F18" s="2" t="s">
        <v>4</v>
      </c>
      <c r="G18" s="2" t="s">
        <v>140</v>
      </c>
      <c r="H18" s="2" t="s">
        <v>141</v>
      </c>
    </row>
    <row r="19" spans="1:8" x14ac:dyDescent="0.3">
      <c r="A19" s="5">
        <v>1</v>
      </c>
      <c r="B19" s="5" t="s">
        <v>70</v>
      </c>
      <c r="C19" s="5" t="s">
        <v>118</v>
      </c>
      <c r="D19" s="5" t="s">
        <v>36</v>
      </c>
      <c r="E19" s="5">
        <v>21</v>
      </c>
      <c r="F19" s="5">
        <v>21</v>
      </c>
      <c r="G19" s="5">
        <v>2</v>
      </c>
      <c r="H19" s="5">
        <f t="shared" ref="H19:H30" si="1">F19+G19</f>
        <v>23</v>
      </c>
    </row>
    <row r="20" spans="1:8" x14ac:dyDescent="0.3">
      <c r="A20" s="5">
        <v>2</v>
      </c>
      <c r="B20" s="5" t="s">
        <v>70</v>
      </c>
      <c r="C20" s="5" t="s">
        <v>119</v>
      </c>
      <c r="D20" s="5" t="s">
        <v>36</v>
      </c>
      <c r="E20" s="5">
        <v>14</v>
      </c>
      <c r="F20" s="5">
        <v>14</v>
      </c>
      <c r="G20" s="5">
        <v>5</v>
      </c>
      <c r="H20" s="5">
        <f t="shared" si="1"/>
        <v>19</v>
      </c>
    </row>
    <row r="21" spans="1:8" x14ac:dyDescent="0.3">
      <c r="A21" s="5">
        <v>3</v>
      </c>
      <c r="B21" s="5" t="s">
        <v>125</v>
      </c>
      <c r="C21" s="5" t="s">
        <v>126</v>
      </c>
      <c r="D21" s="5" t="s">
        <v>39</v>
      </c>
      <c r="E21" s="5">
        <v>10</v>
      </c>
      <c r="F21" s="5">
        <v>10</v>
      </c>
      <c r="G21" s="5">
        <v>7</v>
      </c>
      <c r="H21" s="5">
        <f t="shared" si="1"/>
        <v>17</v>
      </c>
    </row>
    <row r="22" spans="1:8" x14ac:dyDescent="0.3">
      <c r="A22" s="5">
        <v>4</v>
      </c>
      <c r="B22" s="5" t="s">
        <v>127</v>
      </c>
      <c r="C22" s="5" t="s">
        <v>128</v>
      </c>
      <c r="D22" s="5" t="s">
        <v>32</v>
      </c>
      <c r="E22" s="5">
        <v>6</v>
      </c>
      <c r="F22" s="5">
        <v>6</v>
      </c>
      <c r="G22" s="5">
        <v>10</v>
      </c>
      <c r="H22" s="5">
        <f t="shared" si="1"/>
        <v>16</v>
      </c>
    </row>
    <row r="23" spans="1:8" x14ac:dyDescent="0.3">
      <c r="A23" s="5">
        <v>5</v>
      </c>
      <c r="B23" s="5" t="s">
        <v>77</v>
      </c>
      <c r="C23" s="5" t="s">
        <v>124</v>
      </c>
      <c r="D23" s="5" t="s">
        <v>39</v>
      </c>
      <c r="E23" s="5">
        <v>12</v>
      </c>
      <c r="F23" s="5">
        <v>12</v>
      </c>
      <c r="G23" s="5">
        <v>3</v>
      </c>
      <c r="H23" s="5">
        <f t="shared" si="1"/>
        <v>15</v>
      </c>
    </row>
    <row r="24" spans="1:8" x14ac:dyDescent="0.3">
      <c r="A24" s="5">
        <v>6</v>
      </c>
      <c r="B24" s="5" t="s">
        <v>85</v>
      </c>
      <c r="C24" s="5" t="s">
        <v>129</v>
      </c>
      <c r="D24" s="5" t="s">
        <v>13</v>
      </c>
      <c r="E24" s="5">
        <v>12</v>
      </c>
      <c r="F24" s="5">
        <v>12</v>
      </c>
      <c r="G24" s="5">
        <v>2</v>
      </c>
      <c r="H24" s="5">
        <f t="shared" si="1"/>
        <v>14</v>
      </c>
    </row>
    <row r="25" spans="1:8" x14ac:dyDescent="0.3">
      <c r="A25" s="5">
        <v>7</v>
      </c>
      <c r="B25" s="5" t="s">
        <v>121</v>
      </c>
      <c r="C25" s="5" t="s">
        <v>122</v>
      </c>
      <c r="D25" s="5" t="s">
        <v>13</v>
      </c>
      <c r="E25" s="5">
        <v>12</v>
      </c>
      <c r="F25" s="5">
        <v>12</v>
      </c>
      <c r="G25" s="5">
        <v>1</v>
      </c>
      <c r="H25" s="5">
        <f t="shared" si="1"/>
        <v>13</v>
      </c>
    </row>
    <row r="26" spans="1:8" x14ac:dyDescent="0.3">
      <c r="A26" s="5">
        <v>8</v>
      </c>
      <c r="B26" s="5" t="s">
        <v>70</v>
      </c>
      <c r="C26" s="5" t="s">
        <v>120</v>
      </c>
      <c r="D26" s="5" t="s">
        <v>36</v>
      </c>
      <c r="E26" s="5">
        <v>11</v>
      </c>
      <c r="F26" s="5">
        <v>11</v>
      </c>
      <c r="G26" s="5">
        <v>1</v>
      </c>
      <c r="H26" s="5">
        <f t="shared" si="1"/>
        <v>12</v>
      </c>
    </row>
    <row r="27" spans="1:8" x14ac:dyDescent="0.3">
      <c r="A27" s="1">
        <v>9</v>
      </c>
      <c r="B27" s="1" t="s">
        <v>131</v>
      </c>
      <c r="C27" s="1" t="s">
        <v>132</v>
      </c>
      <c r="D27" s="1" t="s">
        <v>32</v>
      </c>
      <c r="E27" s="1">
        <v>11</v>
      </c>
      <c r="F27" s="1">
        <v>11</v>
      </c>
      <c r="G27" s="1"/>
      <c r="H27" s="1">
        <f t="shared" si="1"/>
        <v>11</v>
      </c>
    </row>
    <row r="28" spans="1:8" x14ac:dyDescent="0.3">
      <c r="A28" s="1">
        <v>10</v>
      </c>
      <c r="B28" s="1" t="s">
        <v>83</v>
      </c>
      <c r="C28" s="1" t="s">
        <v>123</v>
      </c>
      <c r="D28" s="1" t="s">
        <v>13</v>
      </c>
      <c r="E28" s="1">
        <v>3</v>
      </c>
      <c r="F28" s="1">
        <v>3</v>
      </c>
      <c r="G28" s="1">
        <v>5</v>
      </c>
      <c r="H28" s="1">
        <f t="shared" si="1"/>
        <v>8</v>
      </c>
    </row>
    <row r="29" spans="1:8" x14ac:dyDescent="0.3">
      <c r="A29" s="1">
        <v>11</v>
      </c>
      <c r="B29" s="1" t="s">
        <v>125</v>
      </c>
      <c r="C29" s="1" t="s">
        <v>133</v>
      </c>
      <c r="D29" s="1" t="s">
        <v>39</v>
      </c>
      <c r="E29" s="1">
        <v>2</v>
      </c>
      <c r="F29" s="1">
        <v>2</v>
      </c>
      <c r="G29" s="1"/>
      <c r="H29" s="1">
        <f t="shared" si="1"/>
        <v>2</v>
      </c>
    </row>
    <row r="30" spans="1:8" x14ac:dyDescent="0.3">
      <c r="A30" s="1">
        <v>12</v>
      </c>
      <c r="B30" s="1" t="s">
        <v>125</v>
      </c>
      <c r="C30" s="1" t="s">
        <v>134</v>
      </c>
      <c r="D30" s="1" t="s">
        <v>39</v>
      </c>
      <c r="E30" s="1">
        <v>0</v>
      </c>
      <c r="F30" s="1">
        <v>0</v>
      </c>
      <c r="G30" s="1"/>
      <c r="H30" s="1">
        <f t="shared" si="1"/>
        <v>0</v>
      </c>
    </row>
  </sheetData>
  <sortState xmlns:xlrd2="http://schemas.microsoft.com/office/spreadsheetml/2017/richdata2" ref="B19:H30">
    <sortCondition descending="1" ref="H19:H30"/>
    <sortCondition descending="1" ref="F19:F30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434dffa-8051-4b72-a9e9-22f564f9b47c" xsi:nil="true"/>
    <lcf76f155ced4ddcb4097134ff3c332f xmlns="8cd9e064-d207-4e9b-8e84-e229c0b8f9c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6CF5D4ADB2374D8CFD712A093F7F7C" ma:contentTypeVersion="19" ma:contentTypeDescription="Een nieuw document maken." ma:contentTypeScope="" ma:versionID="956f0dde2d0529ab77927ca10d8aa9e5">
  <xsd:schema xmlns:xsd="http://www.w3.org/2001/XMLSchema" xmlns:xs="http://www.w3.org/2001/XMLSchema" xmlns:p="http://schemas.microsoft.com/office/2006/metadata/properties" xmlns:ns2="8cd9e064-d207-4e9b-8e84-e229c0b8f9ca" xmlns:ns3="c434dffa-8051-4b72-a9e9-22f564f9b47c" targetNamespace="http://schemas.microsoft.com/office/2006/metadata/properties" ma:root="true" ma:fieldsID="70912885431a8afba39629113c1a0754" ns2:_="" ns3:_="">
    <xsd:import namespace="8cd9e064-d207-4e9b-8e84-e229c0b8f9ca"/>
    <xsd:import namespace="c434dffa-8051-4b72-a9e9-22f564f9b4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d9e064-d207-4e9b-8e84-e229c0b8f9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70f14b4-b581-444e-8554-1183ee85ad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34dffa-8051-4b72-a9e9-22f564f9b47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40358f8-aaa7-4670-84e0-d661d1b5b74c}" ma:internalName="TaxCatchAll" ma:showField="CatchAllData" ma:web="c434dffa-8051-4b72-a9e9-22f564f9b4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803040-01EC-4133-8D50-CB539A7E0FB2}">
  <ds:schemaRefs>
    <ds:schemaRef ds:uri="http://schemas.microsoft.com/office/2006/metadata/properties"/>
    <ds:schemaRef ds:uri="http://schemas.microsoft.com/office/infopath/2007/PartnerControls"/>
    <ds:schemaRef ds:uri="c434dffa-8051-4b72-a9e9-22f564f9b47c"/>
    <ds:schemaRef ds:uri="8cd9e064-d207-4e9b-8e84-e229c0b8f9ca"/>
  </ds:schemaRefs>
</ds:datastoreItem>
</file>

<file path=customXml/itemProps2.xml><?xml version="1.0" encoding="utf-8"?>
<ds:datastoreItem xmlns:ds="http://schemas.openxmlformats.org/officeDocument/2006/customXml" ds:itemID="{B33514C1-21E1-4E20-AA54-2911FEDC6F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6ACFF33-29AD-4A64-84D9-D491587EF9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d9e064-d207-4e9b-8e84-e229c0b8f9ca"/>
    <ds:schemaRef ds:uri="c434dffa-8051-4b72-a9e9-22f564f9b4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SP_PONY-B80</vt:lpstr>
      <vt:lpstr>SP_PONY-C90</vt:lpstr>
      <vt:lpstr>SP_PONY-C100</vt:lpstr>
      <vt:lpstr>SP_PONY-D100</vt:lpstr>
      <vt:lpstr>SP_PONY-D110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Maude De Smedt</cp:lastModifiedBy>
  <dcterms:created xsi:type="dcterms:W3CDTF">2026-02-27T17:45:16Z</dcterms:created>
  <dcterms:modified xsi:type="dcterms:W3CDTF">2026-03-02T11:49:26Z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0x010100CB6CF5D4ADB2374D8CFD712A093F7F7C</vt:lpwstr>
  </property>
  <property fmtid="{D5CDD505-2E9C-101B-9397-08002B2CF9AE}" pid="3" name="MediaServiceImageTags">
    <vt:lpwstr/>
  </property>
</Properties>
</file>