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P3/2024-2025/"/>
    </mc:Choice>
  </mc:AlternateContent>
  <xr:revisionPtr revIDLastSave="216" documentId="8_{760D0106-6297-4C21-BBC0-19C1910FF5DA}" xr6:coauthVersionLast="47" xr6:coauthVersionMax="47" xr10:uidLastSave="{29B2FB13-F66F-4EF9-94E3-162310FA645C}"/>
  <bookViews>
    <workbookView xWindow="28680" yWindow="-120" windowWidth="24240" windowHeight="13020" xr2:uid="{00000000-000D-0000-FFFF-FFFF00000000}"/>
  </bookViews>
  <sheets>
    <sheet name="B80 BAR + ST" sheetId="1" r:id="rId1"/>
    <sheet name="C90 BAR + ST" sheetId="7" r:id="rId2"/>
    <sheet name="D100 BAR A + ST" sheetId="8" r:id="rId3"/>
    <sheet name="D110 BAR A + ST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9" l="1"/>
  <c r="J4" i="9"/>
  <c r="J3" i="9"/>
  <c r="J9" i="8"/>
  <c r="J7" i="8"/>
  <c r="J8" i="8"/>
  <c r="J6" i="8"/>
  <c r="J5" i="8"/>
  <c r="J4" i="8"/>
  <c r="J3" i="8"/>
  <c r="S5" i="9"/>
  <c r="S4" i="9"/>
  <c r="S3" i="9"/>
  <c r="S9" i="8"/>
  <c r="S8" i="8"/>
  <c r="S6" i="8"/>
  <c r="S7" i="8"/>
  <c r="S5" i="8"/>
  <c r="S4" i="8"/>
  <c r="S3" i="8"/>
  <c r="S5" i="1"/>
  <c r="S4" i="1"/>
  <c r="S3" i="1"/>
</calcChain>
</file>

<file path=xl/sharedStrings.xml><?xml version="1.0" encoding="utf-8"?>
<sst xmlns="http://schemas.openxmlformats.org/spreadsheetml/2006/main" count="191" uniqueCount="55">
  <si>
    <t>Plaats</t>
  </si>
  <si>
    <t>Deelnemer</t>
  </si>
  <si>
    <t>Club</t>
  </si>
  <si>
    <t>Punten</t>
  </si>
  <si>
    <t>Selectiepunten</t>
  </si>
  <si>
    <t>OLIVIA VERHEYEN</t>
  </si>
  <si>
    <t>VILLEKEN</t>
  </si>
  <si>
    <t>PC ONS VERMAAK</t>
  </si>
  <si>
    <t>HANNEKE BLOEMEN</t>
  </si>
  <si>
    <t>JUMPI VAN DE MOLENHOEK</t>
  </si>
  <si>
    <t>PC DE VRIJE DRAVERS</t>
  </si>
  <si>
    <t>WIES KELCHTERMANS</t>
  </si>
  <si>
    <t>JORIS AW</t>
  </si>
  <si>
    <t>PC SINT KRISTOFFEL</t>
  </si>
  <si>
    <t xml:space="preserve">PC SINT MARTINUS OVERPELT  </t>
  </si>
  <si>
    <t>PC SINT TRUDO</t>
  </si>
  <si>
    <t>PC DE LUSTIGE DRAVERS GENK</t>
  </si>
  <si>
    <t>PC EPHONA</t>
  </si>
  <si>
    <t>PC BOSKANTRUITERS</t>
  </si>
  <si>
    <t>ANNABEL THEUWIS</t>
  </si>
  <si>
    <t>PC LEVADE KAULILLE</t>
  </si>
  <si>
    <t>PIPPA COSTERS</t>
  </si>
  <si>
    <t>LORE KELCHTERMANS</t>
  </si>
  <si>
    <t>Liese Lathouwers</t>
  </si>
  <si>
    <t>SANDER VANDERHEYDEN</t>
  </si>
  <si>
    <t>FAYE-LINN EVERTS</t>
  </si>
  <si>
    <t>TESSE VANDEWINKEL</t>
  </si>
  <si>
    <t>BLUEBELL VAN 'T DALIHOF</t>
  </si>
  <si>
    <t>MAESTRO VAN DE LAAK</t>
  </si>
  <si>
    <t>IVETTE DE ROBINSON</t>
  </si>
  <si>
    <t>Chanel Du Serein</t>
  </si>
  <si>
    <t>LUNA PEETERS</t>
  </si>
  <si>
    <t>Pollabrandy</t>
  </si>
  <si>
    <t>SVEA DE KOCK</t>
  </si>
  <si>
    <t>Teunishoeve Jo</t>
  </si>
  <si>
    <t>PC KEMPENRIDDERTJES</t>
  </si>
  <si>
    <t>La Petite Fleur</t>
  </si>
  <si>
    <t>WILLI CHILLI VAN 'T ELSHOUT</t>
  </si>
  <si>
    <t>LOUISE HOUBREGS</t>
  </si>
  <si>
    <t>SULAATIK'S CAPRICIO</t>
  </si>
  <si>
    <t>DIAZ LANSLOTS</t>
  </si>
  <si>
    <t>Kasanova van de Grenshoeve</t>
  </si>
  <si>
    <t>Bora-Bora</t>
  </si>
  <si>
    <t>GREMASHOF JAMILAH</t>
  </si>
  <si>
    <t xml:space="preserve">Double Dutch </t>
  </si>
  <si>
    <t>Pony</t>
  </si>
  <si>
    <t>BAR A</t>
  </si>
  <si>
    <t>STIJL</t>
  </si>
  <si>
    <t>4 beste</t>
  </si>
  <si>
    <t xml:space="preserve">Black Magic </t>
  </si>
  <si>
    <t>foutloos</t>
  </si>
  <si>
    <t>prov</t>
  </si>
  <si>
    <t>tot</t>
  </si>
  <si>
    <t>B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</si>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</sst>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2" fillId="3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"/>
  <sheetViews>
    <sheetView tabSelected="1" zoomScale="90" zoomScaleNormal="90" workbookViewId="0">
      <selection activeCell="D23" sqref="D23"/>
    </sheetView>
  </sheetViews>
  <sheetFormatPr defaultRowHeight="14.4" x14ac:dyDescent="0.3"/>
  <cols>
    <col min="1" max="1" width="2.21875" bestFit="1" customWidth="1"/>
    <col min="2" max="2" width="6.33203125" bestFit="1" customWidth="1"/>
    <col min="3" max="3" width="20.21875" bestFit="1" customWidth="1"/>
    <col min="4" max="4" width="24.44140625" bestFit="1" customWidth="1"/>
    <col min="5" max="5" width="19" bestFit="1" customWidth="1"/>
    <col min="6" max="6" width="6.88671875" bestFit="1" customWidth="1"/>
    <col min="7" max="7" width="13.5546875" bestFit="1" customWidth="1"/>
    <col min="8" max="8" width="8.33203125" bestFit="1" customWidth="1"/>
    <col min="9" max="9" width="4.88671875" bestFit="1" customWidth="1"/>
    <col min="10" max="10" width="3.33203125" bestFit="1" customWidth="1"/>
    <col min="11" max="11" width="5.109375" customWidth="1"/>
    <col min="12" max="12" width="6.33203125" bestFit="1" customWidth="1"/>
    <col min="13" max="13" width="19.109375" bestFit="1" customWidth="1"/>
    <col min="14" max="14" width="24.44140625" bestFit="1" customWidth="1"/>
    <col min="15" max="15" width="19" bestFit="1" customWidth="1"/>
    <col min="16" max="16" width="6.88671875" bestFit="1" customWidth="1"/>
    <col min="17" max="17" width="13.5546875" bestFit="1" customWidth="1"/>
    <col min="18" max="18" width="4.88671875" bestFit="1" customWidth="1"/>
    <col min="19" max="19" width="3.33203125" bestFit="1" customWidth="1"/>
  </cols>
  <sheetData>
    <row r="1" spans="1:19" x14ac:dyDescent="0.3">
      <c r="B1" s="1"/>
      <c r="C1" s="1"/>
      <c r="D1" s="2" t="s">
        <v>46</v>
      </c>
      <c r="E1" s="1"/>
      <c r="F1" s="1"/>
      <c r="G1" s="2" t="s">
        <v>48</v>
      </c>
      <c r="H1" s="1"/>
      <c r="I1" s="1"/>
      <c r="J1" s="1"/>
      <c r="L1" s="1"/>
      <c r="M1" s="1"/>
      <c r="N1" s="2" t="s">
        <v>47</v>
      </c>
      <c r="O1" s="1"/>
      <c r="P1" s="1"/>
      <c r="Q1" s="2" t="s">
        <v>48</v>
      </c>
      <c r="R1" s="1"/>
      <c r="S1" s="1"/>
    </row>
    <row r="2" spans="1:19" x14ac:dyDescent="0.3">
      <c r="B2" s="2" t="s">
        <v>0</v>
      </c>
      <c r="C2" s="2" t="s">
        <v>1</v>
      </c>
      <c r="D2" s="2" t="s">
        <v>45</v>
      </c>
      <c r="E2" s="2" t="s">
        <v>2</v>
      </c>
      <c r="F2" s="2" t="s">
        <v>3</v>
      </c>
      <c r="G2" s="2" t="s">
        <v>4</v>
      </c>
      <c r="H2" s="2" t="s">
        <v>50</v>
      </c>
      <c r="I2" s="2" t="s">
        <v>51</v>
      </c>
      <c r="J2" s="2" t="s">
        <v>52</v>
      </c>
      <c r="L2" s="2" t="s">
        <v>0</v>
      </c>
      <c r="M2" s="2" t="s">
        <v>1</v>
      </c>
      <c r="N2" s="2" t="s">
        <v>45</v>
      </c>
      <c r="O2" s="2" t="s">
        <v>2</v>
      </c>
      <c r="P2" s="2" t="s">
        <v>3</v>
      </c>
      <c r="Q2" s="2" t="s">
        <v>4</v>
      </c>
      <c r="R2" s="2" t="s">
        <v>51</v>
      </c>
      <c r="S2" s="2" t="s">
        <v>52</v>
      </c>
    </row>
    <row r="3" spans="1:19" x14ac:dyDescent="0.3">
      <c r="A3" s="4" t="s">
        <v>53</v>
      </c>
      <c r="B3" s="3">
        <v>1</v>
      </c>
      <c r="C3" s="3" t="s">
        <v>5</v>
      </c>
      <c r="D3" s="3" t="s">
        <v>6</v>
      </c>
      <c r="E3" s="3" t="s">
        <v>7</v>
      </c>
      <c r="F3" s="3">
        <v>60</v>
      </c>
      <c r="G3" s="3">
        <v>48</v>
      </c>
      <c r="H3" s="3">
        <v>2</v>
      </c>
      <c r="I3" s="3">
        <v>10</v>
      </c>
      <c r="J3" s="3">
        <v>60</v>
      </c>
      <c r="L3" s="3">
        <v>1</v>
      </c>
      <c r="M3" s="3" t="s">
        <v>5</v>
      </c>
      <c r="N3" s="3" t="s">
        <v>6</v>
      </c>
      <c r="O3" s="3" t="s">
        <v>7</v>
      </c>
      <c r="P3" s="3">
        <v>42</v>
      </c>
      <c r="Q3" s="3">
        <v>37</v>
      </c>
      <c r="R3" s="3">
        <v>10</v>
      </c>
      <c r="S3" s="3">
        <f>Q3+R3</f>
        <v>47</v>
      </c>
    </row>
    <row r="4" spans="1:19" x14ac:dyDescent="0.3">
      <c r="B4" s="3">
        <v>2</v>
      </c>
      <c r="C4" s="3" t="s">
        <v>8</v>
      </c>
      <c r="D4" s="3" t="s">
        <v>9</v>
      </c>
      <c r="E4" s="3" t="s">
        <v>10</v>
      </c>
      <c r="F4" s="3">
        <v>25</v>
      </c>
      <c r="G4" s="3">
        <v>25</v>
      </c>
      <c r="H4" s="3"/>
      <c r="I4" s="3">
        <v>5</v>
      </c>
      <c r="J4" s="3">
        <v>30</v>
      </c>
      <c r="K4" s="4" t="s">
        <v>54</v>
      </c>
      <c r="L4" s="3">
        <v>2</v>
      </c>
      <c r="M4" s="3" t="s">
        <v>8</v>
      </c>
      <c r="N4" s="3" t="s">
        <v>9</v>
      </c>
      <c r="O4" s="3" t="s">
        <v>10</v>
      </c>
      <c r="P4" s="3">
        <v>31</v>
      </c>
      <c r="Q4" s="3">
        <v>31</v>
      </c>
      <c r="R4" s="3">
        <v>5</v>
      </c>
      <c r="S4" s="3">
        <f t="shared" ref="S4:S5" si="0">Q4+R4</f>
        <v>36</v>
      </c>
    </row>
    <row r="5" spans="1:19" x14ac:dyDescent="0.3">
      <c r="B5" s="1">
        <v>3</v>
      </c>
      <c r="C5" s="1" t="s">
        <v>11</v>
      </c>
      <c r="D5" s="1" t="s">
        <v>12</v>
      </c>
      <c r="E5" s="1" t="s">
        <v>13</v>
      </c>
      <c r="F5" s="1">
        <v>21</v>
      </c>
      <c r="G5" s="1">
        <v>21</v>
      </c>
      <c r="H5" s="1">
        <v>2</v>
      </c>
      <c r="I5" s="1">
        <v>7</v>
      </c>
      <c r="J5" s="1">
        <v>30</v>
      </c>
      <c r="L5" s="1">
        <v>3</v>
      </c>
      <c r="M5" s="1" t="s">
        <v>11</v>
      </c>
      <c r="N5" s="1" t="s">
        <v>12</v>
      </c>
      <c r="O5" s="1" t="s">
        <v>13</v>
      </c>
      <c r="P5" s="1">
        <v>25</v>
      </c>
      <c r="Q5" s="1">
        <v>25</v>
      </c>
      <c r="R5" s="1">
        <v>7</v>
      </c>
      <c r="S5" s="1">
        <f t="shared" si="0"/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"/>
  <sheetViews>
    <sheetView zoomScale="90" zoomScaleNormal="90" workbookViewId="0">
      <selection activeCell="D14" sqref="D14"/>
    </sheetView>
  </sheetViews>
  <sheetFormatPr defaultRowHeight="14.4" x14ac:dyDescent="0.3"/>
  <cols>
    <col min="2" max="2" width="6.33203125" bestFit="1" customWidth="1"/>
    <col min="3" max="3" width="19.33203125" bestFit="1" customWidth="1"/>
    <col min="4" max="4" width="22.88671875" bestFit="1" customWidth="1"/>
    <col min="5" max="5" width="18.88671875" bestFit="1" customWidth="1"/>
    <col min="6" max="6" width="6.88671875" bestFit="1" customWidth="1"/>
    <col min="7" max="7" width="13.5546875" bestFit="1" customWidth="1"/>
    <col min="8" max="8" width="8.33203125" bestFit="1" customWidth="1"/>
    <col min="9" max="9" width="4.88671875" bestFit="1" customWidth="1"/>
    <col min="10" max="10" width="3.33203125" bestFit="1" customWidth="1"/>
    <col min="12" max="12" width="6.33203125" bestFit="1" customWidth="1"/>
    <col min="13" max="13" width="19.33203125" bestFit="1" customWidth="1"/>
    <col min="14" max="14" width="22.88671875" bestFit="1" customWidth="1"/>
    <col min="15" max="15" width="18.88671875" bestFit="1" customWidth="1"/>
    <col min="16" max="16" width="6.88671875" bestFit="1" customWidth="1"/>
    <col min="17" max="17" width="13.5546875" bestFit="1" customWidth="1"/>
    <col min="18" max="18" width="4.88671875" bestFit="1" customWidth="1"/>
    <col min="19" max="19" width="3.33203125" bestFit="1" customWidth="1"/>
  </cols>
  <sheetData>
    <row r="1" spans="1:19" x14ac:dyDescent="0.3">
      <c r="B1" s="1"/>
      <c r="C1" s="1"/>
      <c r="D1" s="2" t="s">
        <v>46</v>
      </c>
      <c r="E1" s="1"/>
      <c r="F1" s="1"/>
      <c r="G1" s="1"/>
      <c r="H1" s="1"/>
      <c r="I1" s="1"/>
      <c r="J1" s="1"/>
      <c r="L1" s="1"/>
      <c r="M1" s="1"/>
      <c r="N1" s="2" t="s">
        <v>47</v>
      </c>
      <c r="O1" s="1"/>
      <c r="P1" s="1"/>
      <c r="Q1" s="1"/>
      <c r="R1" s="1"/>
      <c r="S1" s="1"/>
    </row>
    <row r="2" spans="1:19" x14ac:dyDescent="0.3">
      <c r="B2" s="2" t="s">
        <v>0</v>
      </c>
      <c r="C2" s="2" t="s">
        <v>1</v>
      </c>
      <c r="D2" s="2" t="s">
        <v>45</v>
      </c>
      <c r="E2" s="2" t="s">
        <v>2</v>
      </c>
      <c r="F2" s="2" t="s">
        <v>3</v>
      </c>
      <c r="G2" s="2" t="s">
        <v>4</v>
      </c>
      <c r="H2" s="2" t="s">
        <v>50</v>
      </c>
      <c r="I2" s="2" t="s">
        <v>51</v>
      </c>
      <c r="J2" s="2" t="s">
        <v>52</v>
      </c>
      <c r="L2" s="2" t="s">
        <v>0</v>
      </c>
      <c r="M2" s="2" t="s">
        <v>1</v>
      </c>
      <c r="N2" s="2" t="s">
        <v>45</v>
      </c>
      <c r="O2" s="2" t="s">
        <v>2</v>
      </c>
      <c r="P2" s="2" t="s">
        <v>3</v>
      </c>
      <c r="Q2" s="2" t="s">
        <v>4</v>
      </c>
      <c r="R2" s="2" t="s">
        <v>51</v>
      </c>
      <c r="S2" s="2" t="s">
        <v>52</v>
      </c>
    </row>
    <row r="3" spans="1:19" x14ac:dyDescent="0.3">
      <c r="A3" s="4" t="s">
        <v>53</v>
      </c>
      <c r="B3" s="3">
        <v>1</v>
      </c>
      <c r="C3" s="3" t="s">
        <v>26</v>
      </c>
      <c r="D3" s="3" t="s">
        <v>27</v>
      </c>
      <c r="E3" s="3" t="s">
        <v>18</v>
      </c>
      <c r="F3" s="3">
        <v>33</v>
      </c>
      <c r="G3" s="3">
        <v>33</v>
      </c>
      <c r="H3" s="3"/>
      <c r="I3" s="3">
        <v>10</v>
      </c>
      <c r="J3" s="3">
        <v>43</v>
      </c>
      <c r="L3" s="3">
        <v>1</v>
      </c>
      <c r="M3" s="3" t="s">
        <v>26</v>
      </c>
      <c r="N3" s="3" t="s">
        <v>27</v>
      </c>
      <c r="O3" s="3" t="s">
        <v>18</v>
      </c>
      <c r="P3" s="3">
        <v>29</v>
      </c>
      <c r="Q3" s="3">
        <v>29</v>
      </c>
      <c r="R3" s="3">
        <v>10</v>
      </c>
      <c r="S3" s="3">
        <v>39</v>
      </c>
    </row>
    <row r="4" spans="1:19" x14ac:dyDescent="0.3">
      <c r="A4" s="4"/>
      <c r="B4" s="3">
        <v>2</v>
      </c>
      <c r="C4" s="3" t="s">
        <v>19</v>
      </c>
      <c r="D4" s="3" t="s">
        <v>28</v>
      </c>
      <c r="E4" s="3" t="s">
        <v>20</v>
      </c>
      <c r="F4" s="3">
        <v>30</v>
      </c>
      <c r="G4" s="3">
        <v>30</v>
      </c>
      <c r="H4" s="3"/>
      <c r="I4" s="3"/>
      <c r="J4" s="3">
        <v>30</v>
      </c>
      <c r="K4" s="4" t="s">
        <v>54</v>
      </c>
      <c r="L4" s="3">
        <v>2</v>
      </c>
      <c r="M4" s="3" t="s">
        <v>19</v>
      </c>
      <c r="N4" s="3" t="s">
        <v>28</v>
      </c>
      <c r="O4" s="3" t="s">
        <v>20</v>
      </c>
      <c r="P4" s="3">
        <v>25</v>
      </c>
      <c r="Q4" s="3">
        <v>25</v>
      </c>
      <c r="R4" s="3"/>
      <c r="S4" s="3">
        <v>25</v>
      </c>
    </row>
    <row r="5" spans="1:19" x14ac:dyDescent="0.3">
      <c r="A5" s="4" t="s">
        <v>53</v>
      </c>
      <c r="B5" s="3">
        <v>3</v>
      </c>
      <c r="C5" s="3" t="s">
        <v>22</v>
      </c>
      <c r="D5" s="3" t="s">
        <v>29</v>
      </c>
      <c r="E5" s="3" t="s">
        <v>13</v>
      </c>
      <c r="F5" s="3">
        <v>20</v>
      </c>
      <c r="G5" s="3">
        <v>20</v>
      </c>
      <c r="H5" s="3"/>
      <c r="I5" s="3"/>
      <c r="J5" s="3">
        <v>20</v>
      </c>
      <c r="L5" s="3">
        <v>3</v>
      </c>
      <c r="M5" s="3" t="s">
        <v>22</v>
      </c>
      <c r="N5" s="3" t="s">
        <v>29</v>
      </c>
      <c r="O5" s="3" t="s">
        <v>13</v>
      </c>
      <c r="P5" s="3">
        <v>21</v>
      </c>
      <c r="Q5" s="3">
        <v>21</v>
      </c>
      <c r="R5" s="3"/>
      <c r="S5" s="3">
        <v>21</v>
      </c>
    </row>
    <row r="6" spans="1:19" x14ac:dyDescent="0.3">
      <c r="B6" s="1">
        <v>4</v>
      </c>
      <c r="C6" s="1" t="s">
        <v>21</v>
      </c>
      <c r="D6" s="1" t="s">
        <v>30</v>
      </c>
      <c r="E6" s="1" t="s">
        <v>15</v>
      </c>
      <c r="F6" s="1">
        <v>0</v>
      </c>
      <c r="G6" s="1">
        <v>0</v>
      </c>
      <c r="H6" s="1"/>
      <c r="I6" s="1"/>
      <c r="J6" s="1">
        <v>0</v>
      </c>
      <c r="L6" s="1">
        <v>4</v>
      </c>
      <c r="M6" s="1" t="s">
        <v>21</v>
      </c>
      <c r="N6" s="1" t="s">
        <v>30</v>
      </c>
      <c r="O6" s="1" t="s">
        <v>15</v>
      </c>
      <c r="P6" s="1">
        <v>5</v>
      </c>
      <c r="Q6" s="1">
        <v>5</v>
      </c>
      <c r="R6" s="1"/>
      <c r="S6" s="1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9"/>
  <sheetViews>
    <sheetView zoomScale="80" zoomScaleNormal="80" workbookViewId="0">
      <selection activeCell="E25" sqref="E24:E25"/>
    </sheetView>
  </sheetViews>
  <sheetFormatPr defaultRowHeight="14.4" x14ac:dyDescent="0.3"/>
  <cols>
    <col min="2" max="2" width="6.33203125" bestFit="1" customWidth="1"/>
    <col min="3" max="3" width="22.33203125" bestFit="1" customWidth="1"/>
    <col min="4" max="4" width="26.33203125" bestFit="1" customWidth="1"/>
    <col min="5" max="5" width="27.109375" bestFit="1" customWidth="1"/>
    <col min="6" max="6" width="6.88671875" bestFit="1" customWidth="1"/>
    <col min="7" max="7" width="13.5546875" bestFit="1" customWidth="1"/>
    <col min="8" max="8" width="8.33203125" bestFit="1" customWidth="1"/>
    <col min="9" max="9" width="4.88671875" bestFit="1" customWidth="1"/>
    <col min="10" max="10" width="3.33203125" bestFit="1" customWidth="1"/>
    <col min="12" max="12" width="6.33203125" bestFit="1" customWidth="1"/>
    <col min="13" max="13" width="22.33203125" bestFit="1" customWidth="1"/>
    <col min="14" max="14" width="25.44140625" bestFit="1" customWidth="1"/>
    <col min="15" max="15" width="27.109375" bestFit="1" customWidth="1"/>
    <col min="16" max="16" width="6.88671875" bestFit="1" customWidth="1"/>
    <col min="17" max="17" width="13.5546875" bestFit="1" customWidth="1"/>
    <col min="18" max="18" width="4.88671875" bestFit="1" customWidth="1"/>
    <col min="19" max="19" width="3.33203125" bestFit="1" customWidth="1"/>
  </cols>
  <sheetData>
    <row r="1" spans="1:19" x14ac:dyDescent="0.3">
      <c r="B1" s="1"/>
      <c r="C1" s="1"/>
      <c r="D1" s="2" t="s">
        <v>46</v>
      </c>
      <c r="E1" s="1"/>
      <c r="F1" s="1"/>
      <c r="G1" s="1"/>
      <c r="H1" s="1"/>
      <c r="I1" s="1"/>
      <c r="J1" s="1"/>
      <c r="L1" s="1"/>
      <c r="M1" s="1"/>
      <c r="N1" s="2" t="s">
        <v>47</v>
      </c>
      <c r="O1" s="1"/>
      <c r="P1" s="1"/>
      <c r="Q1" s="1"/>
      <c r="R1" s="1"/>
      <c r="S1" s="1"/>
    </row>
    <row r="2" spans="1:19" x14ac:dyDescent="0.3">
      <c r="B2" s="2" t="s">
        <v>0</v>
      </c>
      <c r="C2" s="2" t="s">
        <v>1</v>
      </c>
      <c r="D2" s="2" t="s">
        <v>45</v>
      </c>
      <c r="E2" s="2" t="s">
        <v>2</v>
      </c>
      <c r="F2" s="2" t="s">
        <v>3</v>
      </c>
      <c r="G2" s="2" t="s">
        <v>4</v>
      </c>
      <c r="H2" s="2" t="s">
        <v>50</v>
      </c>
      <c r="I2" s="2" t="s">
        <v>51</v>
      </c>
      <c r="J2" s="2" t="s">
        <v>52</v>
      </c>
      <c r="L2" s="2" t="s">
        <v>0</v>
      </c>
      <c r="M2" s="2" t="s">
        <v>1</v>
      </c>
      <c r="N2" s="2" t="s">
        <v>45</v>
      </c>
      <c r="O2" s="2" t="s">
        <v>2</v>
      </c>
      <c r="P2" s="2" t="s">
        <v>3</v>
      </c>
      <c r="Q2" s="2" t="s">
        <v>4</v>
      </c>
      <c r="R2" s="2" t="s">
        <v>51</v>
      </c>
      <c r="S2" s="2" t="s">
        <v>52</v>
      </c>
    </row>
    <row r="3" spans="1:19" x14ac:dyDescent="0.3">
      <c r="A3" s="4" t="s">
        <v>53</v>
      </c>
      <c r="B3" s="5">
        <v>1</v>
      </c>
      <c r="C3" s="5" t="s">
        <v>31</v>
      </c>
      <c r="D3" s="5" t="s">
        <v>32</v>
      </c>
      <c r="E3" s="5" t="s">
        <v>14</v>
      </c>
      <c r="F3" s="5">
        <v>40</v>
      </c>
      <c r="G3" s="5">
        <v>40</v>
      </c>
      <c r="H3" s="5">
        <v>2</v>
      </c>
      <c r="I3" s="5">
        <v>10</v>
      </c>
      <c r="J3" s="5">
        <f t="shared" ref="J3:J9" si="0">SUM(G3:I3)</f>
        <v>52</v>
      </c>
      <c r="L3" s="5">
        <v>1</v>
      </c>
      <c r="M3" s="5" t="s">
        <v>31</v>
      </c>
      <c r="N3" s="5" t="s">
        <v>32</v>
      </c>
      <c r="O3" s="5" t="s">
        <v>14</v>
      </c>
      <c r="P3" s="5">
        <v>31</v>
      </c>
      <c r="Q3" s="5">
        <v>31</v>
      </c>
      <c r="R3" s="5">
        <v>7</v>
      </c>
      <c r="S3" s="5">
        <f t="shared" ref="S3:S9" si="1">Q3+R3</f>
        <v>38</v>
      </c>
    </row>
    <row r="4" spans="1:19" x14ac:dyDescent="0.3">
      <c r="A4" s="4" t="s">
        <v>53</v>
      </c>
      <c r="B4" s="5">
        <v>2</v>
      </c>
      <c r="C4" s="5" t="s">
        <v>33</v>
      </c>
      <c r="D4" s="5" t="s">
        <v>34</v>
      </c>
      <c r="E4" s="5" t="s">
        <v>35</v>
      </c>
      <c r="F4" s="5">
        <v>39</v>
      </c>
      <c r="G4" s="5">
        <v>39</v>
      </c>
      <c r="H4" s="5">
        <v>2</v>
      </c>
      <c r="I4" s="5">
        <v>7</v>
      </c>
      <c r="J4" s="5">
        <f t="shared" si="0"/>
        <v>48</v>
      </c>
      <c r="K4" s="4" t="s">
        <v>54</v>
      </c>
      <c r="L4" s="5">
        <v>2</v>
      </c>
      <c r="M4" s="5" t="s">
        <v>23</v>
      </c>
      <c r="N4" s="5" t="s">
        <v>36</v>
      </c>
      <c r="O4" s="5" t="s">
        <v>16</v>
      </c>
      <c r="P4" s="5">
        <v>31</v>
      </c>
      <c r="Q4" s="5">
        <v>31</v>
      </c>
      <c r="R4" s="5">
        <v>5</v>
      </c>
      <c r="S4" s="5">
        <f t="shared" si="1"/>
        <v>36</v>
      </c>
    </row>
    <row r="5" spans="1:19" x14ac:dyDescent="0.3">
      <c r="B5" s="5">
        <v>3</v>
      </c>
      <c r="C5" s="5" t="s">
        <v>23</v>
      </c>
      <c r="D5" s="5" t="s">
        <v>36</v>
      </c>
      <c r="E5" s="5" t="s">
        <v>16</v>
      </c>
      <c r="F5" s="5">
        <v>24</v>
      </c>
      <c r="G5" s="5">
        <v>24</v>
      </c>
      <c r="H5" s="5"/>
      <c r="I5" s="5">
        <v>1</v>
      </c>
      <c r="J5" s="5">
        <f t="shared" si="0"/>
        <v>25</v>
      </c>
      <c r="K5" s="4"/>
      <c r="L5" s="5">
        <v>3</v>
      </c>
      <c r="M5" s="5" t="s">
        <v>33</v>
      </c>
      <c r="N5" s="5" t="s">
        <v>34</v>
      </c>
      <c r="O5" s="5" t="s">
        <v>35</v>
      </c>
      <c r="P5" s="5">
        <v>30</v>
      </c>
      <c r="Q5" s="5">
        <v>26</v>
      </c>
      <c r="R5" s="5">
        <v>4</v>
      </c>
      <c r="S5" s="5">
        <f t="shared" si="1"/>
        <v>30</v>
      </c>
    </row>
    <row r="6" spans="1:19" x14ac:dyDescent="0.3">
      <c r="B6" s="5">
        <v>4</v>
      </c>
      <c r="C6" s="5" t="s">
        <v>24</v>
      </c>
      <c r="D6" s="5" t="s">
        <v>37</v>
      </c>
      <c r="E6" s="5" t="s">
        <v>17</v>
      </c>
      <c r="F6" s="5">
        <v>18</v>
      </c>
      <c r="G6" s="5">
        <v>18</v>
      </c>
      <c r="H6" s="5"/>
      <c r="I6" s="5">
        <v>3</v>
      </c>
      <c r="J6" s="5">
        <f t="shared" si="0"/>
        <v>21</v>
      </c>
      <c r="K6" s="4" t="s">
        <v>54</v>
      </c>
      <c r="L6" s="5">
        <v>4</v>
      </c>
      <c r="M6" s="5" t="s">
        <v>24</v>
      </c>
      <c r="N6" s="5" t="s">
        <v>37</v>
      </c>
      <c r="O6" s="5" t="s">
        <v>17</v>
      </c>
      <c r="P6" s="5">
        <v>20</v>
      </c>
      <c r="Q6" s="5">
        <v>20</v>
      </c>
      <c r="R6" s="5">
        <v>10</v>
      </c>
      <c r="S6" s="5">
        <f t="shared" si="1"/>
        <v>30</v>
      </c>
    </row>
    <row r="7" spans="1:19" x14ac:dyDescent="0.3">
      <c r="B7" s="1">
        <v>5</v>
      </c>
      <c r="C7" s="1" t="s">
        <v>40</v>
      </c>
      <c r="D7" s="1" t="s">
        <v>41</v>
      </c>
      <c r="E7" s="1" t="s">
        <v>18</v>
      </c>
      <c r="F7" s="1">
        <v>12</v>
      </c>
      <c r="G7" s="1">
        <v>12</v>
      </c>
      <c r="H7" s="1">
        <v>2</v>
      </c>
      <c r="I7" s="1">
        <v>5</v>
      </c>
      <c r="J7" s="1">
        <f t="shared" si="0"/>
        <v>19</v>
      </c>
      <c r="L7" s="1">
        <v>5</v>
      </c>
      <c r="M7" s="1" t="s">
        <v>38</v>
      </c>
      <c r="N7" s="1" t="s">
        <v>39</v>
      </c>
      <c r="O7" s="1" t="s">
        <v>17</v>
      </c>
      <c r="P7" s="1">
        <v>20</v>
      </c>
      <c r="Q7" s="1">
        <v>20</v>
      </c>
      <c r="R7" s="1">
        <v>2</v>
      </c>
      <c r="S7" s="1">
        <f t="shared" si="1"/>
        <v>22</v>
      </c>
    </row>
    <row r="8" spans="1:19" x14ac:dyDescent="0.3">
      <c r="B8" s="1">
        <v>6</v>
      </c>
      <c r="C8" s="1" t="s">
        <v>38</v>
      </c>
      <c r="D8" s="1" t="s">
        <v>39</v>
      </c>
      <c r="E8" s="1" t="s">
        <v>17</v>
      </c>
      <c r="F8" s="1">
        <v>15</v>
      </c>
      <c r="G8" s="1">
        <v>15</v>
      </c>
      <c r="H8" s="1"/>
      <c r="I8" s="1">
        <v>2</v>
      </c>
      <c r="J8" s="1">
        <f t="shared" si="0"/>
        <v>17</v>
      </c>
      <c r="L8" s="1">
        <v>6</v>
      </c>
      <c r="M8" s="1" t="s">
        <v>40</v>
      </c>
      <c r="N8" s="1" t="s">
        <v>41</v>
      </c>
      <c r="O8" s="1" t="s">
        <v>18</v>
      </c>
      <c r="P8" s="1">
        <v>10</v>
      </c>
      <c r="Q8" s="1">
        <v>10</v>
      </c>
      <c r="R8" s="1">
        <v>4</v>
      </c>
      <c r="S8" s="1">
        <f t="shared" si="1"/>
        <v>14</v>
      </c>
    </row>
    <row r="9" spans="1:19" x14ac:dyDescent="0.3">
      <c r="B9" s="1">
        <v>7</v>
      </c>
      <c r="C9" s="1" t="s">
        <v>25</v>
      </c>
      <c r="D9" s="1" t="s">
        <v>42</v>
      </c>
      <c r="E9" s="1" t="s">
        <v>13</v>
      </c>
      <c r="F9" s="1">
        <v>12</v>
      </c>
      <c r="G9" s="1">
        <v>12</v>
      </c>
      <c r="H9" s="1"/>
      <c r="I9" s="1">
        <v>4</v>
      </c>
      <c r="J9" s="1">
        <f t="shared" si="0"/>
        <v>16</v>
      </c>
      <c r="L9" s="1">
        <v>7</v>
      </c>
      <c r="M9" s="1" t="s">
        <v>25</v>
      </c>
      <c r="N9" s="1" t="s">
        <v>42</v>
      </c>
      <c r="O9" s="1" t="s">
        <v>13</v>
      </c>
      <c r="P9" s="1">
        <v>5</v>
      </c>
      <c r="Q9" s="1">
        <v>5</v>
      </c>
      <c r="R9" s="1"/>
      <c r="S9" s="1">
        <f t="shared" si="1"/>
        <v>5</v>
      </c>
    </row>
  </sheetData>
  <sortState xmlns:xlrd2="http://schemas.microsoft.com/office/spreadsheetml/2017/richdata2" ref="C3:J9">
    <sortCondition descending="1" ref="J3:J9"/>
    <sortCondition descending="1" ref="G3:G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5"/>
  <sheetViews>
    <sheetView zoomScale="80" zoomScaleNormal="80" workbookViewId="0">
      <selection activeCell="H19" sqref="H19"/>
    </sheetView>
  </sheetViews>
  <sheetFormatPr defaultRowHeight="14.4" x14ac:dyDescent="0.3"/>
  <cols>
    <col min="2" max="2" width="6.33203125" bestFit="1" customWidth="1"/>
    <col min="3" max="3" width="13.88671875" bestFit="1" customWidth="1"/>
    <col min="4" max="4" width="19.33203125" bestFit="1" customWidth="1"/>
    <col min="5" max="5" width="27.109375" bestFit="1" customWidth="1"/>
    <col min="6" max="6" width="6.88671875" bestFit="1" customWidth="1"/>
    <col min="7" max="7" width="13.5546875" bestFit="1" customWidth="1"/>
    <col min="8" max="8" width="8.33203125" bestFit="1" customWidth="1"/>
    <col min="9" max="9" width="4.88671875" bestFit="1" customWidth="1"/>
    <col min="10" max="10" width="3.33203125" bestFit="1" customWidth="1"/>
    <col min="12" max="12" width="6.33203125" bestFit="1" customWidth="1"/>
    <col min="13" max="13" width="13.33203125" bestFit="1" customWidth="1"/>
    <col min="14" max="14" width="19.33203125" bestFit="1" customWidth="1"/>
    <col min="15" max="15" width="27.109375" bestFit="1" customWidth="1"/>
    <col min="16" max="16" width="6.88671875" bestFit="1" customWidth="1"/>
    <col min="17" max="17" width="13.5546875" bestFit="1" customWidth="1"/>
    <col min="18" max="18" width="4.88671875" bestFit="1" customWidth="1"/>
    <col min="19" max="19" width="3.33203125" bestFit="1" customWidth="1"/>
  </cols>
  <sheetData>
    <row r="1" spans="1:19" x14ac:dyDescent="0.3">
      <c r="B1" s="1"/>
      <c r="C1" s="1"/>
      <c r="D1" s="2" t="s">
        <v>46</v>
      </c>
      <c r="E1" s="1"/>
      <c r="F1" s="1"/>
      <c r="G1" s="1"/>
      <c r="H1" s="1"/>
      <c r="I1" s="1"/>
      <c r="J1" s="1"/>
      <c r="L1" s="1"/>
      <c r="M1" s="1"/>
      <c r="N1" s="2" t="s">
        <v>47</v>
      </c>
      <c r="O1" s="1"/>
      <c r="P1" s="1"/>
      <c r="Q1" s="1"/>
      <c r="R1" s="1"/>
      <c r="S1" s="1"/>
    </row>
    <row r="2" spans="1:19" x14ac:dyDescent="0.3">
      <c r="B2" s="2" t="s">
        <v>0</v>
      </c>
      <c r="C2" s="2" t="s">
        <v>1</v>
      </c>
      <c r="D2" s="2" t="s">
        <v>45</v>
      </c>
      <c r="E2" s="2" t="s">
        <v>2</v>
      </c>
      <c r="F2" s="2" t="s">
        <v>3</v>
      </c>
      <c r="G2" s="2" t="s">
        <v>4</v>
      </c>
      <c r="H2" s="2" t="s">
        <v>50</v>
      </c>
      <c r="I2" s="2" t="s">
        <v>51</v>
      </c>
      <c r="J2" s="2" t="s">
        <v>52</v>
      </c>
      <c r="L2" s="2" t="s">
        <v>0</v>
      </c>
      <c r="M2" s="2" t="s">
        <v>1</v>
      </c>
      <c r="N2" s="2" t="s">
        <v>45</v>
      </c>
      <c r="O2" s="2" t="s">
        <v>2</v>
      </c>
      <c r="P2" s="2" t="s">
        <v>3</v>
      </c>
      <c r="Q2" s="2" t="s">
        <v>4</v>
      </c>
      <c r="R2" s="2" t="s">
        <v>51</v>
      </c>
      <c r="S2" s="2" t="s">
        <v>52</v>
      </c>
    </row>
    <row r="3" spans="1:19" x14ac:dyDescent="0.3">
      <c r="A3" s="4" t="s">
        <v>53</v>
      </c>
      <c r="B3" s="3">
        <v>1</v>
      </c>
      <c r="C3" s="3" t="s">
        <v>31</v>
      </c>
      <c r="D3" s="3" t="s">
        <v>43</v>
      </c>
      <c r="E3" s="3" t="s">
        <v>14</v>
      </c>
      <c r="F3" s="3">
        <v>46</v>
      </c>
      <c r="G3" s="3">
        <v>46</v>
      </c>
      <c r="H3" s="3">
        <v>2</v>
      </c>
      <c r="I3" s="3">
        <v>5</v>
      </c>
      <c r="J3" s="3">
        <f>SUM(G3:I3)</f>
        <v>53</v>
      </c>
      <c r="L3" s="3">
        <v>1</v>
      </c>
      <c r="M3" s="3" t="s">
        <v>31</v>
      </c>
      <c r="N3" s="3" t="s">
        <v>43</v>
      </c>
      <c r="O3" s="3" t="s">
        <v>14</v>
      </c>
      <c r="P3" s="3">
        <v>37</v>
      </c>
      <c r="Q3" s="3">
        <v>37</v>
      </c>
      <c r="R3" s="3">
        <v>5</v>
      </c>
      <c r="S3" s="3">
        <f>Q3+R3</f>
        <v>42</v>
      </c>
    </row>
    <row r="4" spans="1:19" x14ac:dyDescent="0.3">
      <c r="B4" s="3">
        <v>2</v>
      </c>
      <c r="C4" s="3" t="s">
        <v>40</v>
      </c>
      <c r="D4" s="3" t="s">
        <v>44</v>
      </c>
      <c r="E4" s="3" t="s">
        <v>18</v>
      </c>
      <c r="F4" s="3">
        <v>7</v>
      </c>
      <c r="G4" s="3">
        <v>7</v>
      </c>
      <c r="H4" s="3">
        <v>2</v>
      </c>
      <c r="I4" s="3">
        <v>10</v>
      </c>
      <c r="J4" s="3">
        <f>SUM(G4:I4)</f>
        <v>19</v>
      </c>
      <c r="K4" s="4" t="s">
        <v>54</v>
      </c>
      <c r="L4" s="3">
        <v>2</v>
      </c>
      <c r="M4" s="3" t="s">
        <v>40</v>
      </c>
      <c r="N4" s="3" t="s">
        <v>44</v>
      </c>
      <c r="O4" s="3" t="s">
        <v>18</v>
      </c>
      <c r="P4" s="3">
        <v>10</v>
      </c>
      <c r="Q4" s="3">
        <v>10</v>
      </c>
      <c r="R4" s="3">
        <v>10</v>
      </c>
      <c r="S4" s="3">
        <f t="shared" ref="S4:S5" si="0">Q4+R4</f>
        <v>20</v>
      </c>
    </row>
    <row r="5" spans="1:19" x14ac:dyDescent="0.3">
      <c r="B5" s="1">
        <v>3</v>
      </c>
      <c r="C5" s="1" t="s">
        <v>40</v>
      </c>
      <c r="D5" s="1" t="s">
        <v>49</v>
      </c>
      <c r="E5" s="1" t="s">
        <v>18</v>
      </c>
      <c r="F5" s="1">
        <v>0</v>
      </c>
      <c r="G5" s="1">
        <v>0</v>
      </c>
      <c r="H5" s="1">
        <v>2</v>
      </c>
      <c r="I5" s="1">
        <v>7</v>
      </c>
      <c r="J5" s="1">
        <f t="shared" ref="J5" si="1">SUM(G5:I5)</f>
        <v>9</v>
      </c>
      <c r="L5" s="1">
        <v>3</v>
      </c>
      <c r="M5" s="1" t="s">
        <v>40</v>
      </c>
      <c r="N5" s="1" t="s">
        <v>49</v>
      </c>
      <c r="O5" s="1" t="s">
        <v>18</v>
      </c>
      <c r="P5" s="1">
        <v>0</v>
      </c>
      <c r="Q5" s="1">
        <v>0</v>
      </c>
      <c r="R5" s="1">
        <v>7</v>
      </c>
      <c r="S5" s="1">
        <f t="shared" si="0"/>
        <v>7</v>
      </c>
    </row>
  </sheetData>
  <sortState xmlns:xlrd2="http://schemas.microsoft.com/office/spreadsheetml/2017/richdata2" ref="C3:J4">
    <sortCondition descending="1" ref="J3:J4"/>
    <sortCondition descending="1" ref="G3:G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6AE4AE-86EA-40F5-AA5C-AB27ED485505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customXml/itemProps2.xml><?xml version="1.0" encoding="utf-8"?>
<ds:datastoreItem xmlns:ds="http://schemas.openxmlformats.org/officeDocument/2006/customXml" ds:itemID="{BB860522-9038-4BE7-B37F-00BA725655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FEB902-318F-4B0A-8557-D17E853C3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B80 BAR + ST</vt:lpstr>
      <vt:lpstr>C90 BAR + ST</vt:lpstr>
      <vt:lpstr>D100 BAR A + ST</vt:lpstr>
      <vt:lpstr>D110 BAR A + 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Maude De Smedt</cp:lastModifiedBy>
  <dcterms:created xsi:type="dcterms:W3CDTF">2025-02-17T12:05:03Z</dcterms:created>
  <dcterms:modified xsi:type="dcterms:W3CDTF">2025-02-20T09:25:34Z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