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4"/>
  </bookViews>
  <sheets>
    <sheet name="B80 Bar A + ST " sheetId="1" r:id="rId1"/>
    <sheet name="C90 Bar A + ST" sheetId="2" r:id="rId2"/>
    <sheet name="C100 Bar A + ST" sheetId="3" r:id="rId3"/>
    <sheet name="D100 Bar A + ST" sheetId="4" r:id="rId4"/>
    <sheet name="D110 Bar A + ST" sheetId="5" r:id="rId5"/>
  </sheets>
  <definedNames/>
  <calcPr fullCalcOnLoad="1"/>
</workbook>
</file>

<file path=xl/sharedStrings.xml><?xml version="1.0" encoding="utf-8"?>
<sst xmlns="http://schemas.openxmlformats.org/spreadsheetml/2006/main" count="363" uniqueCount="94">
  <si>
    <t>Plaats</t>
  </si>
  <si>
    <t>Deelnemer</t>
  </si>
  <si>
    <t>Club</t>
  </si>
  <si>
    <t>Punten</t>
  </si>
  <si>
    <t>Selectiepunten</t>
  </si>
  <si>
    <t>LOBKE VERMEIR</t>
  </si>
  <si>
    <t>WABLIEF DE WEIKES</t>
  </si>
  <si>
    <t>PC SINT PAULUS OPWIJK</t>
  </si>
  <si>
    <t>NYNKE VAN DEN EYNDE</t>
  </si>
  <si>
    <t>OLLY JUMPER VAN DE LEEUW</t>
  </si>
  <si>
    <t xml:space="preserve">PC SINT MARTINUS ASSE </t>
  </si>
  <si>
    <t>BRIEK HEYVAERT</t>
  </si>
  <si>
    <t>MINDY VAN HET KLAVERTJE</t>
  </si>
  <si>
    <t>CHARLES GYSBRECHTS</t>
  </si>
  <si>
    <t>MINI HOEVE''S ALYON</t>
  </si>
  <si>
    <t>PC GUNNINGENRUITERTJES</t>
  </si>
  <si>
    <t xml:space="preserve">BAR A </t>
  </si>
  <si>
    <t>STIJL</t>
  </si>
  <si>
    <t>Pony</t>
  </si>
  <si>
    <t>PC SINT GUIDO</t>
  </si>
  <si>
    <t>MANOR''S TOP JET</t>
  </si>
  <si>
    <t>HELENA SARENS</t>
  </si>
  <si>
    <t>SUN SHINE</t>
  </si>
  <si>
    <t>JARS VERMEIR</t>
  </si>
  <si>
    <t xml:space="preserve">PC LENTERIK </t>
  </si>
  <si>
    <t>VIORIKA VAN DE MISPELAERE</t>
  </si>
  <si>
    <t>CAMILLE LEEMANS</t>
  </si>
  <si>
    <t>ARYA VAN DE NIEUWE HEIDE</t>
  </si>
  <si>
    <t>ELODIE D''HOOGHE</t>
  </si>
  <si>
    <t>PC DE VELDDRAVERS</t>
  </si>
  <si>
    <t>ANGEL</t>
  </si>
  <si>
    <t>MARGAUX VAN ROSSEM</t>
  </si>
  <si>
    <t>ISAURA VAN DE BLOEMENHOEVE</t>
  </si>
  <si>
    <t>NENA PEETERS</t>
  </si>
  <si>
    <t>ADRIAAN VAN DE CLAEVERVALLEI</t>
  </si>
  <si>
    <t>PC DANDELION</t>
  </si>
  <si>
    <t>JOLLY''S DALLAS</t>
  </si>
  <si>
    <t>JITTE MATTON</t>
  </si>
  <si>
    <t>KA VAN ORCHID</t>
  </si>
  <si>
    <t>STERRE HEYVAERT</t>
  </si>
  <si>
    <t>CAMPANERO</t>
  </si>
  <si>
    <t>ESTELLE JORIS</t>
  </si>
  <si>
    <t>PEPPER DAISY VAN DE GOORHOEVE</t>
  </si>
  <si>
    <t>ESTELLE VAN DEN BRANDT</t>
  </si>
  <si>
    <t>FLASH HARRY</t>
  </si>
  <si>
    <t>LISA MESOTTEN</t>
  </si>
  <si>
    <t>KILLOSSERY K9</t>
  </si>
  <si>
    <t>RANI VAN HET ELSHOUT</t>
  </si>
  <si>
    <t>MIRTHE MATTON</t>
  </si>
  <si>
    <t>IXIA DE GANZENDRIES</t>
  </si>
  <si>
    <t>LARS SEGERS</t>
  </si>
  <si>
    <t>NORDIC WALKER DMC</t>
  </si>
  <si>
    <t>CUPI</t>
  </si>
  <si>
    <t>DELPHINE DE POORTER</t>
  </si>
  <si>
    <t>CARTOUCHE LECO</t>
  </si>
  <si>
    <t>MARIE WUYTS</t>
  </si>
  <si>
    <t>Schanebroek''s Apple</t>
  </si>
  <si>
    <t>LENNERT PATERNOT</t>
  </si>
  <si>
    <t>WONDER V DE LOENSDELLE</t>
  </si>
  <si>
    <t>CHARLOTT BLEVI</t>
  </si>
  <si>
    <t>ORCHID''S TORONTHA</t>
  </si>
  <si>
    <t>XANDER GYSBRECHTS</t>
  </si>
  <si>
    <t>WILD DREAM</t>
  </si>
  <si>
    <t>KOETSIERSHOEVE BIG JOY</t>
  </si>
  <si>
    <t>NEIL VERMEIR</t>
  </si>
  <si>
    <t>LUMININAHOF''S HYACINTH</t>
  </si>
  <si>
    <t>JOE DE LA GRIVARDRY</t>
  </si>
  <si>
    <t>funky</t>
  </si>
  <si>
    <t>LOUISE DE CLERCK</t>
  </si>
  <si>
    <t>PHEBE VAN HET BRAAMHOF</t>
  </si>
  <si>
    <t>TOM NAUDTS</t>
  </si>
  <si>
    <t>KARDAY VAN ORCHID''S</t>
  </si>
  <si>
    <t>FIEN JANS</t>
  </si>
  <si>
    <t>SPARKLING SUNNY HOLIDAY</t>
  </si>
  <si>
    <t>HANNE ROESEMS</t>
  </si>
  <si>
    <t>VERSACE PRINSEVELD DSC</t>
  </si>
  <si>
    <t>FIEN DE CONINCK</t>
  </si>
  <si>
    <t>PC HEIDERUITERS KESTER</t>
  </si>
  <si>
    <t>EIKENHORST''S MANFRED</t>
  </si>
  <si>
    <t>XANDER LAMBERTS</t>
  </si>
  <si>
    <t>BORIS</t>
  </si>
  <si>
    <t>MILO D.J.</t>
  </si>
  <si>
    <t>ILIAS VAN DE VONDELHOEVE</t>
  </si>
  <si>
    <t>TALENTE VAN PRINSEVELD</t>
  </si>
  <si>
    <t>TONIC VAN PRINSEVELD</t>
  </si>
  <si>
    <t>TESLA VAN HET KLAVERTJE</t>
  </si>
  <si>
    <t>NIELS VAN ROSSEM</t>
  </si>
  <si>
    <t>OLILY - V</t>
  </si>
  <si>
    <t>PALLIETER</t>
  </si>
  <si>
    <t>CLAIRE VAN BIESEN</t>
  </si>
  <si>
    <t>3 beste</t>
  </si>
  <si>
    <t>foutloos</t>
  </si>
  <si>
    <t>prov</t>
  </si>
  <si>
    <t>tot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</si>
</sst>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36" fillId="13" borderId="10" xfId="0" applyFont="1" applyFill="1" applyBorder="1" applyAlignment="1">
      <alignment/>
    </xf>
    <xf numFmtId="0" fontId="40" fillId="1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zoomScale="84" zoomScaleNormal="84" zoomScalePageLayoutView="0" workbookViewId="0" topLeftCell="A1">
      <selection activeCell="C13" sqref="C13"/>
    </sheetView>
  </sheetViews>
  <sheetFormatPr defaultColWidth="9.140625" defaultRowHeight="15"/>
  <cols>
    <col min="1" max="1" width="6.00390625" style="0" bestFit="1" customWidth="1"/>
    <col min="2" max="2" width="20.8515625" style="0" bestFit="1" customWidth="1"/>
    <col min="3" max="3" width="25.8515625" style="0" bestFit="1" customWidth="1"/>
    <col min="4" max="4" width="24.28125" style="0" bestFit="1" customWidth="1"/>
    <col min="5" max="5" width="7.140625" style="0" bestFit="1" customWidth="1"/>
    <col min="6" max="9" width="6.7109375" style="0" customWidth="1"/>
    <col min="11" max="11" width="6.00390625" style="0" bestFit="1" customWidth="1"/>
    <col min="12" max="12" width="20.8515625" style="0" bestFit="1" customWidth="1"/>
    <col min="13" max="13" width="25.8515625" style="0" bestFit="1" customWidth="1"/>
    <col min="14" max="14" width="24.28125" style="0" bestFit="1" customWidth="1"/>
    <col min="15" max="15" width="7.140625" style="0" bestFit="1" customWidth="1"/>
    <col min="16" max="16" width="7.00390625" style="0" customWidth="1"/>
    <col min="17" max="17" width="5.00390625" style="0" bestFit="1" customWidth="1"/>
    <col min="18" max="18" width="3.57421875" style="0" bestFit="1" customWidth="1"/>
  </cols>
  <sheetData>
    <row r="1" spans="1:16" ht="14.25">
      <c r="A1" s="1"/>
      <c r="B1" s="2" t="s">
        <v>16</v>
      </c>
      <c r="C1" s="1"/>
      <c r="D1" s="1"/>
      <c r="E1" s="1"/>
      <c r="F1" s="3" t="s">
        <v>90</v>
      </c>
      <c r="G1" s="3"/>
      <c r="H1" s="3"/>
      <c r="I1" s="3"/>
      <c r="J1" s="4"/>
      <c r="K1" s="3"/>
      <c r="L1" s="2" t="s">
        <v>17</v>
      </c>
      <c r="M1" s="1"/>
      <c r="N1" s="1"/>
      <c r="O1" s="1"/>
      <c r="P1" s="3" t="s">
        <v>90</v>
      </c>
    </row>
    <row r="2" spans="1:18" ht="14.25">
      <c r="A2" s="7" t="s">
        <v>0</v>
      </c>
      <c r="B2" s="7" t="s">
        <v>1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91</v>
      </c>
      <c r="H2" s="7" t="s">
        <v>92</v>
      </c>
      <c r="I2" s="7" t="s">
        <v>93</v>
      </c>
      <c r="J2" s="5"/>
      <c r="K2" s="7" t="s">
        <v>0</v>
      </c>
      <c r="L2" s="7" t="s">
        <v>1</v>
      </c>
      <c r="M2" s="7" t="s">
        <v>18</v>
      </c>
      <c r="N2" s="7" t="s">
        <v>2</v>
      </c>
      <c r="O2" s="7" t="s">
        <v>3</v>
      </c>
      <c r="P2" s="7" t="s">
        <v>4</v>
      </c>
      <c r="Q2" s="7" t="s">
        <v>92</v>
      </c>
      <c r="R2" s="7" t="s">
        <v>93</v>
      </c>
    </row>
    <row r="3" spans="1:18" ht="14.25">
      <c r="A3" s="6">
        <v>1</v>
      </c>
      <c r="B3" s="6" t="s">
        <v>5</v>
      </c>
      <c r="C3" s="6" t="s">
        <v>6</v>
      </c>
      <c r="D3" s="6" t="s">
        <v>7</v>
      </c>
      <c r="E3" s="6">
        <v>55</v>
      </c>
      <c r="F3" s="6">
        <v>36</v>
      </c>
      <c r="G3" s="6">
        <v>2</v>
      </c>
      <c r="H3" s="6">
        <v>10</v>
      </c>
      <c r="I3" s="6">
        <f>SUM(F3:H3)</f>
        <v>48</v>
      </c>
      <c r="J3" s="1"/>
      <c r="K3" s="6">
        <v>1</v>
      </c>
      <c r="L3" s="6" t="s">
        <v>5</v>
      </c>
      <c r="M3" s="6" t="s">
        <v>6</v>
      </c>
      <c r="N3" s="6" t="s">
        <v>7</v>
      </c>
      <c r="O3" s="6">
        <v>45</v>
      </c>
      <c r="P3" s="6">
        <v>30</v>
      </c>
      <c r="Q3" s="6">
        <v>10</v>
      </c>
      <c r="R3" s="6">
        <f>P3+Q3</f>
        <v>40</v>
      </c>
    </row>
    <row r="4" spans="1:18" ht="14.25">
      <c r="A4" s="6">
        <v>2</v>
      </c>
      <c r="B4" s="6" t="s">
        <v>8</v>
      </c>
      <c r="C4" s="6" t="s">
        <v>9</v>
      </c>
      <c r="D4" s="6" t="s">
        <v>10</v>
      </c>
      <c r="E4" s="6">
        <v>30</v>
      </c>
      <c r="F4" s="6">
        <v>25</v>
      </c>
      <c r="G4" s="6"/>
      <c r="H4" s="6">
        <v>7</v>
      </c>
      <c r="I4" s="6">
        <f>SUM(F4:H4)</f>
        <v>32</v>
      </c>
      <c r="J4" s="1"/>
      <c r="K4" s="1">
        <v>2</v>
      </c>
      <c r="L4" s="1" t="s">
        <v>11</v>
      </c>
      <c r="M4" s="1" t="s">
        <v>12</v>
      </c>
      <c r="N4" s="1" t="s">
        <v>7</v>
      </c>
      <c r="O4" s="1">
        <v>26</v>
      </c>
      <c r="P4" s="1">
        <v>21</v>
      </c>
      <c r="Q4" s="1">
        <v>7</v>
      </c>
      <c r="R4" s="1">
        <f>P4+Q4</f>
        <v>28</v>
      </c>
    </row>
    <row r="5" spans="1:18" ht="14.25">
      <c r="A5" s="1">
        <v>3</v>
      </c>
      <c r="B5" s="1" t="s">
        <v>11</v>
      </c>
      <c r="C5" s="1" t="s">
        <v>12</v>
      </c>
      <c r="D5" s="1" t="s">
        <v>7</v>
      </c>
      <c r="E5" s="1">
        <v>31</v>
      </c>
      <c r="F5" s="1">
        <v>25</v>
      </c>
      <c r="G5" s="1"/>
      <c r="H5" s="1">
        <v>5</v>
      </c>
      <c r="I5" s="1">
        <f>SUM(F5:H5)</f>
        <v>30</v>
      </c>
      <c r="J5" s="1"/>
      <c r="K5" s="1">
        <v>3</v>
      </c>
      <c r="L5" s="1" t="s">
        <v>8</v>
      </c>
      <c r="M5" s="1" t="s">
        <v>9</v>
      </c>
      <c r="N5" s="1" t="s">
        <v>10</v>
      </c>
      <c r="O5" s="1">
        <v>26</v>
      </c>
      <c r="P5" s="1">
        <v>22</v>
      </c>
      <c r="Q5" s="1">
        <v>5</v>
      </c>
      <c r="R5" s="1">
        <f>P5+Q5</f>
        <v>27</v>
      </c>
    </row>
    <row r="6" spans="1:18" ht="14.25">
      <c r="A6" s="1">
        <v>4</v>
      </c>
      <c r="B6" s="1" t="s">
        <v>13</v>
      </c>
      <c r="C6" s="1" t="s">
        <v>14</v>
      </c>
      <c r="D6" s="1" t="s">
        <v>15</v>
      </c>
      <c r="E6" s="1">
        <v>0</v>
      </c>
      <c r="F6" s="1">
        <v>0</v>
      </c>
      <c r="G6" s="1"/>
      <c r="H6" s="1"/>
      <c r="I6" s="1">
        <f>SUM(F6:H6)</f>
        <v>0</v>
      </c>
      <c r="J6" s="1"/>
      <c r="K6" s="1">
        <v>4</v>
      </c>
      <c r="L6" s="1" t="s">
        <v>13</v>
      </c>
      <c r="M6" s="1" t="s">
        <v>14</v>
      </c>
      <c r="N6" s="1" t="s">
        <v>15</v>
      </c>
      <c r="O6" s="1">
        <v>0</v>
      </c>
      <c r="P6" s="1">
        <v>0</v>
      </c>
      <c r="Q6" s="1"/>
      <c r="R6" s="1">
        <f>P6+Q6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="81" zoomScaleNormal="81" zoomScalePageLayoutView="0" workbookViewId="0" topLeftCell="A1">
      <selection activeCell="D18" sqref="D18"/>
    </sheetView>
  </sheetViews>
  <sheetFormatPr defaultColWidth="9.140625" defaultRowHeight="15"/>
  <cols>
    <col min="1" max="1" width="4.00390625" style="0" customWidth="1"/>
    <col min="2" max="2" width="17.00390625" style="0" bestFit="1" customWidth="1"/>
    <col min="3" max="3" width="25.57421875" style="0" bestFit="1" customWidth="1"/>
    <col min="4" max="4" width="21.421875" style="0" bestFit="1" customWidth="1"/>
    <col min="5" max="5" width="5.7109375" style="0" customWidth="1"/>
    <col min="6" max="6" width="9.00390625" style="0" customWidth="1"/>
    <col min="7" max="7" width="8.7109375" style="0" customWidth="1"/>
    <col min="8" max="8" width="5.00390625" style="0" bestFit="1" customWidth="1"/>
    <col min="9" max="9" width="3.57421875" style="0" bestFit="1" customWidth="1"/>
    <col min="10" max="10" width="3.00390625" style="0" bestFit="1" customWidth="1"/>
    <col min="11" max="11" width="4.421875" style="0" customWidth="1"/>
    <col min="12" max="12" width="17.00390625" style="0" bestFit="1" customWidth="1"/>
    <col min="13" max="13" width="25.57421875" style="0" bestFit="1" customWidth="1"/>
    <col min="14" max="14" width="21.421875" style="0" bestFit="1" customWidth="1"/>
    <col min="15" max="15" width="7.140625" style="0" bestFit="1" customWidth="1"/>
    <col min="16" max="16" width="9.8515625" style="0" customWidth="1"/>
    <col min="17" max="17" width="5.00390625" style="0" bestFit="1" customWidth="1"/>
  </cols>
  <sheetData>
    <row r="1" spans="1:16" ht="14.25">
      <c r="A1" s="1"/>
      <c r="B1" s="2" t="s">
        <v>16</v>
      </c>
      <c r="C1" s="1"/>
      <c r="D1" s="1"/>
      <c r="E1" s="1"/>
      <c r="F1" s="3" t="s">
        <v>90</v>
      </c>
      <c r="G1" s="3"/>
      <c r="H1" s="3"/>
      <c r="I1" s="3"/>
      <c r="J1" s="4"/>
      <c r="K1" s="3"/>
      <c r="L1" s="2" t="s">
        <v>17</v>
      </c>
      <c r="M1" s="1"/>
      <c r="N1" s="1"/>
      <c r="O1" s="1"/>
      <c r="P1" s="3" t="s">
        <v>90</v>
      </c>
    </row>
    <row r="2" spans="1:18" ht="14.25">
      <c r="A2" s="7" t="s">
        <v>0</v>
      </c>
      <c r="B2" s="7" t="s">
        <v>1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91</v>
      </c>
      <c r="H2" s="7" t="s">
        <v>92</v>
      </c>
      <c r="I2" s="7" t="s">
        <v>93</v>
      </c>
      <c r="J2" s="8"/>
      <c r="K2" s="7" t="s">
        <v>0</v>
      </c>
      <c r="L2" s="7" t="s">
        <v>1</v>
      </c>
      <c r="M2" s="7" t="s">
        <v>18</v>
      </c>
      <c r="N2" s="7" t="s">
        <v>2</v>
      </c>
      <c r="O2" s="7" t="s">
        <v>3</v>
      </c>
      <c r="P2" s="7" t="s">
        <v>4</v>
      </c>
      <c r="Q2" s="7" t="s">
        <v>92</v>
      </c>
      <c r="R2" s="7" t="s">
        <v>93</v>
      </c>
    </row>
    <row r="3" spans="1:18" ht="14.25">
      <c r="A3" s="6">
        <v>1</v>
      </c>
      <c r="B3" s="6" t="s">
        <v>26</v>
      </c>
      <c r="C3" s="6" t="s">
        <v>25</v>
      </c>
      <c r="D3" s="6" t="s">
        <v>24</v>
      </c>
      <c r="E3" s="6">
        <v>31</v>
      </c>
      <c r="F3" s="6">
        <v>31</v>
      </c>
      <c r="G3" s="6">
        <v>2</v>
      </c>
      <c r="H3" s="6">
        <v>7</v>
      </c>
      <c r="I3" s="6">
        <f>SUM(F3:H3)</f>
        <v>40</v>
      </c>
      <c r="J3" s="1"/>
      <c r="K3" s="6">
        <v>1</v>
      </c>
      <c r="L3" s="6" t="s">
        <v>28</v>
      </c>
      <c r="M3" s="6" t="s">
        <v>27</v>
      </c>
      <c r="N3" s="6" t="s">
        <v>7</v>
      </c>
      <c r="O3" s="6">
        <v>50</v>
      </c>
      <c r="P3" s="6">
        <v>30</v>
      </c>
      <c r="Q3" s="6">
        <v>5</v>
      </c>
      <c r="R3" s="6">
        <f>P3+Q3</f>
        <v>35</v>
      </c>
    </row>
    <row r="4" spans="1:18" ht="14.25">
      <c r="A4" s="6">
        <v>2</v>
      </c>
      <c r="B4" s="6" t="s">
        <v>28</v>
      </c>
      <c r="C4" s="6" t="s">
        <v>27</v>
      </c>
      <c r="D4" s="6" t="s">
        <v>7</v>
      </c>
      <c r="E4" s="6">
        <v>48</v>
      </c>
      <c r="F4" s="6">
        <v>31</v>
      </c>
      <c r="G4" s="6"/>
      <c r="H4" s="6">
        <v>5</v>
      </c>
      <c r="I4" s="6">
        <f>SUM(F4:H4)</f>
        <v>36</v>
      </c>
      <c r="J4" s="1"/>
      <c r="K4" s="6">
        <v>2</v>
      </c>
      <c r="L4" s="6" t="s">
        <v>26</v>
      </c>
      <c r="M4" s="6" t="s">
        <v>25</v>
      </c>
      <c r="N4" s="6" t="s">
        <v>24</v>
      </c>
      <c r="O4" s="6">
        <v>28</v>
      </c>
      <c r="P4" s="6">
        <v>24</v>
      </c>
      <c r="Q4" s="6">
        <v>10</v>
      </c>
      <c r="R4" s="6">
        <f>P4+Q4</f>
        <v>34</v>
      </c>
    </row>
    <row r="5" spans="1:18" ht="14.25">
      <c r="A5" s="6">
        <v>3</v>
      </c>
      <c r="B5" s="6" t="s">
        <v>23</v>
      </c>
      <c r="C5" s="6" t="s">
        <v>22</v>
      </c>
      <c r="D5" s="6" t="s">
        <v>7</v>
      </c>
      <c r="E5" s="6">
        <v>18</v>
      </c>
      <c r="F5" s="6">
        <v>15</v>
      </c>
      <c r="G5" s="6">
        <v>2</v>
      </c>
      <c r="H5" s="6">
        <v>10</v>
      </c>
      <c r="I5" s="6">
        <f>SUM(F5:H5)</f>
        <v>27</v>
      </c>
      <c r="J5" s="1"/>
      <c r="K5" s="1">
        <v>3</v>
      </c>
      <c r="L5" s="1" t="s">
        <v>23</v>
      </c>
      <c r="M5" s="1" t="s">
        <v>22</v>
      </c>
      <c r="N5" s="1" t="s">
        <v>7</v>
      </c>
      <c r="O5" s="1">
        <v>26</v>
      </c>
      <c r="P5" s="1">
        <v>22</v>
      </c>
      <c r="Q5" s="1">
        <v>7</v>
      </c>
      <c r="R5" s="1">
        <f>P5+Q5</f>
        <v>29</v>
      </c>
    </row>
    <row r="6" spans="1:18" ht="14.25">
      <c r="A6" s="1">
        <v>4</v>
      </c>
      <c r="B6" s="1" t="s">
        <v>21</v>
      </c>
      <c r="C6" s="1" t="s">
        <v>20</v>
      </c>
      <c r="D6" s="1" t="s">
        <v>19</v>
      </c>
      <c r="E6" s="1">
        <v>7</v>
      </c>
      <c r="F6" s="1">
        <v>7</v>
      </c>
      <c r="G6" s="1"/>
      <c r="H6" s="1"/>
      <c r="I6" s="1">
        <f>SUM(F6:H6)</f>
        <v>7</v>
      </c>
      <c r="J6" s="1"/>
      <c r="K6" s="1">
        <v>4</v>
      </c>
      <c r="L6" s="1" t="s">
        <v>21</v>
      </c>
      <c r="M6" s="1" t="s">
        <v>20</v>
      </c>
      <c r="N6" s="1" t="s">
        <v>19</v>
      </c>
      <c r="O6" s="1">
        <v>5</v>
      </c>
      <c r="P6" s="1">
        <v>5</v>
      </c>
      <c r="Q6" s="1"/>
      <c r="R6" s="1">
        <f>P6+Q6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5.00390625" style="0" customWidth="1"/>
    <col min="2" max="2" width="21.140625" style="0" bestFit="1" customWidth="1"/>
    <col min="3" max="3" width="29.00390625" style="0" bestFit="1" customWidth="1"/>
    <col min="4" max="4" width="21.421875" style="0" bestFit="1" customWidth="1"/>
    <col min="5" max="5" width="7.140625" style="0" bestFit="1" customWidth="1"/>
    <col min="6" max="6" width="10.421875" style="0" customWidth="1"/>
    <col min="7" max="7" width="8.421875" style="0" bestFit="1" customWidth="1"/>
    <col min="8" max="8" width="5.00390625" style="0" bestFit="1" customWidth="1"/>
    <col min="9" max="9" width="3.57421875" style="0" bestFit="1" customWidth="1"/>
    <col min="11" max="11" width="6.00390625" style="0" bestFit="1" customWidth="1"/>
    <col min="12" max="12" width="21.140625" style="0" bestFit="1" customWidth="1"/>
    <col min="13" max="13" width="29.00390625" style="0" bestFit="1" customWidth="1"/>
    <col min="14" max="14" width="21.421875" style="0" bestFit="1" customWidth="1"/>
    <col min="15" max="15" width="7.140625" style="0" bestFit="1" customWidth="1"/>
    <col min="16" max="16" width="6.8515625" style="0" customWidth="1"/>
    <col min="17" max="17" width="5.00390625" style="0" bestFit="1" customWidth="1"/>
    <col min="18" max="18" width="3.57421875" style="0" bestFit="1" customWidth="1"/>
  </cols>
  <sheetData>
    <row r="1" spans="1:16" ht="14.25">
      <c r="A1" s="1"/>
      <c r="B1" s="2" t="s">
        <v>16</v>
      </c>
      <c r="C1" s="1"/>
      <c r="D1" s="1"/>
      <c r="E1" s="1"/>
      <c r="F1" s="3" t="s">
        <v>90</v>
      </c>
      <c r="G1" s="3"/>
      <c r="H1" s="3"/>
      <c r="I1" s="3"/>
      <c r="J1" s="4"/>
      <c r="K1" s="3"/>
      <c r="L1" s="2" t="s">
        <v>17</v>
      </c>
      <c r="M1" s="1"/>
      <c r="N1" s="1"/>
      <c r="O1" s="1"/>
      <c r="P1" s="3" t="s">
        <v>90</v>
      </c>
    </row>
    <row r="2" spans="1:18" ht="14.25">
      <c r="A2" s="7" t="s">
        <v>0</v>
      </c>
      <c r="B2" s="7" t="s">
        <v>1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91</v>
      </c>
      <c r="H2" s="7" t="s">
        <v>92</v>
      </c>
      <c r="I2" s="7" t="s">
        <v>93</v>
      </c>
      <c r="J2" s="8"/>
      <c r="K2" s="7" t="s">
        <v>0</v>
      </c>
      <c r="L2" s="7" t="s">
        <v>1</v>
      </c>
      <c r="M2" s="7" t="s">
        <v>18</v>
      </c>
      <c r="N2" s="7" t="s">
        <v>2</v>
      </c>
      <c r="O2" s="7" t="s">
        <v>3</v>
      </c>
      <c r="P2" s="7" t="s">
        <v>4</v>
      </c>
      <c r="Q2" s="7" t="s">
        <v>92</v>
      </c>
      <c r="R2" s="7" t="s">
        <v>93</v>
      </c>
    </row>
    <row r="3" spans="1:18" ht="14.25">
      <c r="A3" s="6">
        <v>1</v>
      </c>
      <c r="B3" s="6" t="s">
        <v>33</v>
      </c>
      <c r="C3" s="6" t="s">
        <v>32</v>
      </c>
      <c r="D3" s="6" t="s">
        <v>29</v>
      </c>
      <c r="E3" s="6">
        <v>49</v>
      </c>
      <c r="F3" s="6">
        <v>36</v>
      </c>
      <c r="G3" s="6"/>
      <c r="H3" s="6">
        <v>10</v>
      </c>
      <c r="I3" s="6">
        <f>SUM(F3:H3)</f>
        <v>46</v>
      </c>
      <c r="J3" s="1"/>
      <c r="K3" s="6">
        <v>1</v>
      </c>
      <c r="L3" s="6" t="s">
        <v>33</v>
      </c>
      <c r="M3" s="6" t="s">
        <v>32</v>
      </c>
      <c r="N3" s="6" t="s">
        <v>29</v>
      </c>
      <c r="O3" s="6">
        <v>49</v>
      </c>
      <c r="P3" s="6">
        <v>30</v>
      </c>
      <c r="Q3" s="6">
        <v>10</v>
      </c>
      <c r="R3" s="6">
        <f>P3+Q3</f>
        <v>40</v>
      </c>
    </row>
    <row r="4" spans="1:18" ht="14.25">
      <c r="A4" s="6">
        <v>2</v>
      </c>
      <c r="B4" s="6" t="s">
        <v>28</v>
      </c>
      <c r="C4" s="6" t="s">
        <v>34</v>
      </c>
      <c r="D4" s="6" t="s">
        <v>7</v>
      </c>
      <c r="E4" s="6">
        <v>70</v>
      </c>
      <c r="F4" s="6">
        <v>36</v>
      </c>
      <c r="G4" s="6"/>
      <c r="H4" s="6">
        <v>7</v>
      </c>
      <c r="I4" s="6">
        <f>SUM(F4:H4)</f>
        <v>43</v>
      </c>
      <c r="J4" s="1"/>
      <c r="K4" s="6">
        <v>2</v>
      </c>
      <c r="L4" s="6" t="s">
        <v>28</v>
      </c>
      <c r="M4" s="6" t="s">
        <v>34</v>
      </c>
      <c r="N4" s="6" t="s">
        <v>7</v>
      </c>
      <c r="O4" s="6">
        <v>61</v>
      </c>
      <c r="P4" s="6">
        <v>30</v>
      </c>
      <c r="Q4" s="6">
        <v>7</v>
      </c>
      <c r="R4" s="6">
        <f>P4+Q4</f>
        <v>37</v>
      </c>
    </row>
    <row r="5" spans="1:18" ht="14.25">
      <c r="A5" s="6">
        <v>3</v>
      </c>
      <c r="B5" s="6" t="s">
        <v>31</v>
      </c>
      <c r="C5" s="6" t="s">
        <v>30</v>
      </c>
      <c r="D5" s="6" t="s">
        <v>29</v>
      </c>
      <c r="E5" s="6">
        <v>14</v>
      </c>
      <c r="F5" s="6">
        <v>14</v>
      </c>
      <c r="G5" s="6"/>
      <c r="H5" s="6"/>
      <c r="I5" s="6">
        <f>SUM(F5:H5)</f>
        <v>14</v>
      </c>
      <c r="J5" s="1"/>
      <c r="K5" s="6">
        <v>3</v>
      </c>
      <c r="L5" s="6" t="s">
        <v>31</v>
      </c>
      <c r="M5" s="6" t="s">
        <v>30</v>
      </c>
      <c r="N5" s="6" t="s">
        <v>29</v>
      </c>
      <c r="O5" s="6">
        <v>14</v>
      </c>
      <c r="P5" s="6">
        <v>14</v>
      </c>
      <c r="Q5" s="6"/>
      <c r="R5" s="6">
        <f>P5+Q5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5.57421875" style="0" customWidth="1"/>
    <col min="2" max="2" width="23.28125" style="0" bestFit="1" customWidth="1"/>
    <col min="3" max="3" width="26.8515625" style="0" customWidth="1"/>
    <col min="4" max="4" width="24.28125" style="0" bestFit="1" customWidth="1"/>
    <col min="5" max="5" width="7.140625" style="0" bestFit="1" customWidth="1"/>
    <col min="6" max="7" width="7.28125" style="0" customWidth="1"/>
    <col min="8" max="8" width="5.00390625" style="0" bestFit="1" customWidth="1"/>
    <col min="9" max="9" width="3.57421875" style="0" bestFit="1" customWidth="1"/>
    <col min="10" max="10" width="5.8515625" style="0" customWidth="1"/>
    <col min="11" max="11" width="6.00390625" style="0" bestFit="1" customWidth="1"/>
    <col min="12" max="12" width="21.8515625" style="0" customWidth="1"/>
    <col min="13" max="13" width="25.00390625" style="0" customWidth="1"/>
    <col min="14" max="14" width="21.8515625" style="0" customWidth="1"/>
    <col min="15" max="15" width="7.140625" style="0" bestFit="1" customWidth="1"/>
    <col min="16" max="16" width="7.00390625" style="0" customWidth="1"/>
  </cols>
  <sheetData>
    <row r="1" spans="1:16" ht="14.25">
      <c r="A1" s="1"/>
      <c r="B1" s="2" t="s">
        <v>16</v>
      </c>
      <c r="C1" s="1"/>
      <c r="D1" s="1"/>
      <c r="E1" s="1"/>
      <c r="F1" s="3" t="s">
        <v>90</v>
      </c>
      <c r="G1" s="3"/>
      <c r="H1" s="3"/>
      <c r="I1" s="3"/>
      <c r="J1" s="5"/>
      <c r="K1" s="3"/>
      <c r="L1" s="2" t="s">
        <v>17</v>
      </c>
      <c r="M1" s="1"/>
      <c r="N1" s="1"/>
      <c r="O1" s="1"/>
      <c r="P1" s="3" t="s">
        <v>90</v>
      </c>
    </row>
    <row r="2" spans="1:18" ht="14.25">
      <c r="A2" s="7" t="s">
        <v>0</v>
      </c>
      <c r="B2" s="7" t="s">
        <v>1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91</v>
      </c>
      <c r="H2" s="7" t="s">
        <v>92</v>
      </c>
      <c r="I2" s="7" t="s">
        <v>93</v>
      </c>
      <c r="J2" s="7"/>
      <c r="K2" s="7" t="s">
        <v>0</v>
      </c>
      <c r="L2" s="7" t="s">
        <v>1</v>
      </c>
      <c r="M2" s="7" t="s">
        <v>18</v>
      </c>
      <c r="N2" s="7" t="s">
        <v>2</v>
      </c>
      <c r="O2" s="7" t="s">
        <v>3</v>
      </c>
      <c r="P2" s="7" t="s">
        <v>4</v>
      </c>
      <c r="Q2" s="7" t="s">
        <v>92</v>
      </c>
      <c r="R2" s="7" t="s">
        <v>93</v>
      </c>
    </row>
    <row r="3" spans="1:18" ht="14.25">
      <c r="A3" s="9">
        <v>1</v>
      </c>
      <c r="B3" s="9" t="s">
        <v>76</v>
      </c>
      <c r="C3" s="9" t="s">
        <v>75</v>
      </c>
      <c r="D3" s="9" t="s">
        <v>10</v>
      </c>
      <c r="E3" s="9">
        <v>42</v>
      </c>
      <c r="F3" s="9">
        <v>25</v>
      </c>
      <c r="G3" s="9">
        <v>2</v>
      </c>
      <c r="H3" s="9">
        <v>10</v>
      </c>
      <c r="I3" s="9">
        <f aca="true" t="shared" si="0" ref="I3:I25">SUM(F3:H3)</f>
        <v>37</v>
      </c>
      <c r="J3" s="4"/>
      <c r="K3" s="9">
        <v>1</v>
      </c>
      <c r="L3" s="9" t="s">
        <v>55</v>
      </c>
      <c r="M3" s="9" t="s">
        <v>54</v>
      </c>
      <c r="N3" s="9" t="s">
        <v>15</v>
      </c>
      <c r="O3" s="9">
        <v>27</v>
      </c>
      <c r="P3" s="9">
        <v>27</v>
      </c>
      <c r="Q3" s="9">
        <v>10</v>
      </c>
      <c r="R3" s="9">
        <f aca="true" t="shared" si="1" ref="R3:R25">P3+Q3</f>
        <v>37</v>
      </c>
    </row>
    <row r="4" spans="1:18" ht="14.25">
      <c r="A4" s="9">
        <v>2</v>
      </c>
      <c r="B4" s="9" t="s">
        <v>68</v>
      </c>
      <c r="C4" s="9" t="s">
        <v>67</v>
      </c>
      <c r="D4" s="9" t="s">
        <v>19</v>
      </c>
      <c r="E4" s="9">
        <v>32</v>
      </c>
      <c r="F4" s="9">
        <v>27</v>
      </c>
      <c r="G4" s="9"/>
      <c r="H4" s="9"/>
      <c r="I4" s="9">
        <f t="shared" si="0"/>
        <v>27</v>
      </c>
      <c r="J4" s="4"/>
      <c r="K4" s="9">
        <v>2</v>
      </c>
      <c r="L4" s="9" t="s">
        <v>39</v>
      </c>
      <c r="M4" s="9" t="s">
        <v>66</v>
      </c>
      <c r="N4" s="9" t="s">
        <v>7</v>
      </c>
      <c r="O4" s="9">
        <v>19</v>
      </c>
      <c r="P4" s="9">
        <v>19</v>
      </c>
      <c r="Q4" s="9">
        <v>3</v>
      </c>
      <c r="R4" s="9">
        <f t="shared" si="1"/>
        <v>22</v>
      </c>
    </row>
    <row r="5" spans="1:18" ht="14.25">
      <c r="A5" s="9">
        <v>3</v>
      </c>
      <c r="B5" s="9" t="s">
        <v>74</v>
      </c>
      <c r="C5" s="9" t="s">
        <v>73</v>
      </c>
      <c r="D5" s="9" t="s">
        <v>29</v>
      </c>
      <c r="E5" s="9">
        <v>33</v>
      </c>
      <c r="F5" s="9">
        <v>24</v>
      </c>
      <c r="G5" s="9">
        <v>2</v>
      </c>
      <c r="H5" s="9">
        <v>1</v>
      </c>
      <c r="I5" s="9">
        <f t="shared" si="0"/>
        <v>27</v>
      </c>
      <c r="J5" s="4"/>
      <c r="K5" s="9">
        <v>3</v>
      </c>
      <c r="L5" s="9" t="s">
        <v>64</v>
      </c>
      <c r="M5" s="9" t="s">
        <v>63</v>
      </c>
      <c r="N5" s="9" t="s">
        <v>29</v>
      </c>
      <c r="O5" s="9">
        <v>10</v>
      </c>
      <c r="P5" s="9">
        <v>9</v>
      </c>
      <c r="Q5" s="9">
        <v>10</v>
      </c>
      <c r="R5" s="9">
        <f t="shared" si="1"/>
        <v>19</v>
      </c>
    </row>
    <row r="6" spans="1:18" ht="14.25">
      <c r="A6" s="9">
        <v>4</v>
      </c>
      <c r="B6" s="9" t="s">
        <v>39</v>
      </c>
      <c r="C6" s="9" t="s">
        <v>66</v>
      </c>
      <c r="D6" s="9" t="s">
        <v>7</v>
      </c>
      <c r="E6" s="9">
        <v>18</v>
      </c>
      <c r="F6" s="9">
        <v>18</v>
      </c>
      <c r="G6" s="9">
        <v>2</v>
      </c>
      <c r="H6" s="9">
        <v>1</v>
      </c>
      <c r="I6" s="9">
        <f t="shared" si="0"/>
        <v>21</v>
      </c>
      <c r="J6" s="4"/>
      <c r="K6" s="9">
        <v>4</v>
      </c>
      <c r="L6" s="9" t="s">
        <v>72</v>
      </c>
      <c r="M6" s="9" t="s">
        <v>71</v>
      </c>
      <c r="N6" s="9" t="s">
        <v>29</v>
      </c>
      <c r="O6" s="9">
        <v>17</v>
      </c>
      <c r="P6" s="9">
        <v>16</v>
      </c>
      <c r="Q6" s="9">
        <v>1</v>
      </c>
      <c r="R6" s="9">
        <f t="shared" si="1"/>
        <v>17</v>
      </c>
    </row>
    <row r="7" spans="1:18" ht="14.25">
      <c r="A7" s="9">
        <v>5</v>
      </c>
      <c r="B7" s="9" t="s">
        <v>70</v>
      </c>
      <c r="C7" s="9" t="s">
        <v>69</v>
      </c>
      <c r="D7" s="9" t="s">
        <v>29</v>
      </c>
      <c r="E7" s="9">
        <v>20</v>
      </c>
      <c r="F7" s="9">
        <v>15</v>
      </c>
      <c r="G7" s="9">
        <v>2</v>
      </c>
      <c r="H7" s="9">
        <v>3</v>
      </c>
      <c r="I7" s="9">
        <f t="shared" si="0"/>
        <v>20</v>
      </c>
      <c r="J7" s="4"/>
      <c r="K7" s="9">
        <v>5</v>
      </c>
      <c r="L7" s="9" t="s">
        <v>68</v>
      </c>
      <c r="M7" s="9" t="s">
        <v>67</v>
      </c>
      <c r="N7" s="9" t="s">
        <v>19</v>
      </c>
      <c r="O7" s="9">
        <v>15</v>
      </c>
      <c r="P7" s="9">
        <v>13</v>
      </c>
      <c r="Q7" s="9"/>
      <c r="R7" s="9">
        <f t="shared" si="1"/>
        <v>13</v>
      </c>
    </row>
    <row r="8" spans="1:18" ht="14.25">
      <c r="A8" s="9">
        <v>6</v>
      </c>
      <c r="B8" s="9" t="s">
        <v>59</v>
      </c>
      <c r="C8" s="9" t="s">
        <v>58</v>
      </c>
      <c r="D8" s="9" t="s">
        <v>7</v>
      </c>
      <c r="E8" s="9">
        <v>16</v>
      </c>
      <c r="F8" s="9">
        <v>15</v>
      </c>
      <c r="G8" s="9">
        <v>2</v>
      </c>
      <c r="H8" s="9">
        <v>1</v>
      </c>
      <c r="I8" s="9">
        <f t="shared" si="0"/>
        <v>18</v>
      </c>
      <c r="J8" s="4"/>
      <c r="K8" s="9">
        <v>5</v>
      </c>
      <c r="L8" s="9" t="s">
        <v>28</v>
      </c>
      <c r="M8" s="9" t="s">
        <v>65</v>
      </c>
      <c r="N8" s="9" t="s">
        <v>7</v>
      </c>
      <c r="O8" s="9">
        <v>15</v>
      </c>
      <c r="P8" s="9">
        <v>13</v>
      </c>
      <c r="Q8" s="9"/>
      <c r="R8" s="9">
        <f t="shared" si="1"/>
        <v>13</v>
      </c>
    </row>
    <row r="9" spans="1:18" ht="14.25">
      <c r="A9" s="9">
        <v>7</v>
      </c>
      <c r="B9" s="9" t="s">
        <v>57</v>
      </c>
      <c r="C9" s="9" t="s">
        <v>56</v>
      </c>
      <c r="D9" s="9" t="s">
        <v>29</v>
      </c>
      <c r="E9" s="9">
        <v>16</v>
      </c>
      <c r="F9" s="9">
        <v>14</v>
      </c>
      <c r="G9" s="9"/>
      <c r="H9" s="9">
        <v>1</v>
      </c>
      <c r="I9" s="9">
        <f t="shared" si="0"/>
        <v>15</v>
      </c>
      <c r="J9" s="4"/>
      <c r="K9" s="9">
        <v>7</v>
      </c>
      <c r="L9" s="9" t="s">
        <v>74</v>
      </c>
      <c r="M9" s="9" t="s">
        <v>73</v>
      </c>
      <c r="N9" s="9" t="s">
        <v>29</v>
      </c>
      <c r="O9" s="9">
        <v>11</v>
      </c>
      <c r="P9" s="9">
        <v>9</v>
      </c>
      <c r="Q9" s="9">
        <v>4</v>
      </c>
      <c r="R9" s="9">
        <f t="shared" si="1"/>
        <v>13</v>
      </c>
    </row>
    <row r="10" spans="1:18" ht="14.25">
      <c r="A10" s="9">
        <v>7</v>
      </c>
      <c r="B10" s="9" t="s">
        <v>72</v>
      </c>
      <c r="C10" s="9" t="s">
        <v>71</v>
      </c>
      <c r="D10" s="9" t="s">
        <v>29</v>
      </c>
      <c r="E10" s="9">
        <v>20</v>
      </c>
      <c r="F10" s="9">
        <v>14</v>
      </c>
      <c r="G10" s="9"/>
      <c r="H10" s="9">
        <v>1</v>
      </c>
      <c r="I10" s="9">
        <f t="shared" si="0"/>
        <v>15</v>
      </c>
      <c r="J10" s="4"/>
      <c r="K10" s="9">
        <v>8</v>
      </c>
      <c r="L10" s="9" t="s">
        <v>33</v>
      </c>
      <c r="M10" s="9" t="s">
        <v>51</v>
      </c>
      <c r="N10" s="9" t="s">
        <v>29</v>
      </c>
      <c r="O10" s="9">
        <v>10</v>
      </c>
      <c r="P10" s="9">
        <v>8</v>
      </c>
      <c r="Q10" s="9">
        <v>2</v>
      </c>
      <c r="R10" s="9">
        <f t="shared" si="1"/>
        <v>10</v>
      </c>
    </row>
    <row r="11" spans="1:18" ht="14.25">
      <c r="A11" s="10">
        <v>9</v>
      </c>
      <c r="B11" s="10" t="s">
        <v>28</v>
      </c>
      <c r="C11" s="10" t="s">
        <v>65</v>
      </c>
      <c r="D11" s="10" t="s">
        <v>7</v>
      </c>
      <c r="E11" s="10">
        <v>13</v>
      </c>
      <c r="F11" s="10">
        <v>13</v>
      </c>
      <c r="G11" s="10"/>
      <c r="H11" s="10"/>
      <c r="I11" s="10">
        <f t="shared" si="0"/>
        <v>13</v>
      </c>
      <c r="J11" s="1"/>
      <c r="K11" s="10">
        <v>9</v>
      </c>
      <c r="L11" s="10" t="s">
        <v>43</v>
      </c>
      <c r="M11" s="10" t="s">
        <v>42</v>
      </c>
      <c r="N11" s="10" t="s">
        <v>7</v>
      </c>
      <c r="O11" s="10">
        <v>0</v>
      </c>
      <c r="P11" s="10">
        <v>0</v>
      </c>
      <c r="Q11" s="10">
        <v>10</v>
      </c>
      <c r="R11" s="10">
        <f t="shared" si="1"/>
        <v>10</v>
      </c>
    </row>
    <row r="12" spans="1:18" ht="14.25">
      <c r="A12" s="10">
        <v>10</v>
      </c>
      <c r="B12" s="10" t="s">
        <v>59</v>
      </c>
      <c r="C12" s="10" t="s">
        <v>62</v>
      </c>
      <c r="D12" s="10" t="s">
        <v>7</v>
      </c>
      <c r="E12" s="10">
        <v>14</v>
      </c>
      <c r="F12" s="10">
        <v>11</v>
      </c>
      <c r="G12" s="10"/>
      <c r="H12" s="10">
        <v>1</v>
      </c>
      <c r="I12" s="10">
        <f t="shared" si="0"/>
        <v>12</v>
      </c>
      <c r="J12" s="1"/>
      <c r="K12" s="10">
        <v>10</v>
      </c>
      <c r="L12" s="10" t="s">
        <v>45</v>
      </c>
      <c r="M12" s="10" t="s">
        <v>44</v>
      </c>
      <c r="N12" s="10" t="s">
        <v>29</v>
      </c>
      <c r="O12" s="10">
        <v>9</v>
      </c>
      <c r="P12" s="10">
        <v>9</v>
      </c>
      <c r="Q12" s="10"/>
      <c r="R12" s="10">
        <f t="shared" si="1"/>
        <v>9</v>
      </c>
    </row>
    <row r="13" spans="1:18" ht="14.25">
      <c r="A13" s="10">
        <v>11</v>
      </c>
      <c r="B13" s="10" t="s">
        <v>50</v>
      </c>
      <c r="C13" s="10" t="s">
        <v>49</v>
      </c>
      <c r="D13" s="10" t="s">
        <v>10</v>
      </c>
      <c r="E13" s="10">
        <v>3</v>
      </c>
      <c r="F13" s="10">
        <v>3</v>
      </c>
      <c r="G13" s="10">
        <v>2</v>
      </c>
      <c r="H13" s="10">
        <v>7</v>
      </c>
      <c r="I13" s="10">
        <f t="shared" si="0"/>
        <v>12</v>
      </c>
      <c r="J13" s="1"/>
      <c r="K13" s="10">
        <v>11</v>
      </c>
      <c r="L13" s="10" t="s">
        <v>70</v>
      </c>
      <c r="M13" s="10" t="s">
        <v>69</v>
      </c>
      <c r="N13" s="10" t="s">
        <v>29</v>
      </c>
      <c r="O13" s="10">
        <v>9</v>
      </c>
      <c r="P13" s="10">
        <v>7</v>
      </c>
      <c r="Q13" s="10">
        <v>2</v>
      </c>
      <c r="R13" s="10">
        <f t="shared" si="1"/>
        <v>9</v>
      </c>
    </row>
    <row r="14" spans="1:18" ht="14.25">
      <c r="A14" s="10">
        <v>12</v>
      </c>
      <c r="B14" s="10" t="s">
        <v>55</v>
      </c>
      <c r="C14" s="10" t="s">
        <v>54</v>
      </c>
      <c r="D14" s="10" t="s">
        <v>15</v>
      </c>
      <c r="E14" s="10">
        <v>11</v>
      </c>
      <c r="F14" s="10">
        <v>11</v>
      </c>
      <c r="G14" s="10"/>
      <c r="H14" s="10"/>
      <c r="I14" s="10">
        <f t="shared" si="0"/>
        <v>11</v>
      </c>
      <c r="J14" s="1"/>
      <c r="K14" s="10">
        <v>12</v>
      </c>
      <c r="L14" s="10" t="s">
        <v>76</v>
      </c>
      <c r="M14" s="10" t="s">
        <v>75</v>
      </c>
      <c r="N14" s="10" t="s">
        <v>10</v>
      </c>
      <c r="O14" s="10">
        <v>9</v>
      </c>
      <c r="P14" s="10">
        <v>8</v>
      </c>
      <c r="Q14" s="10"/>
      <c r="R14" s="10">
        <f t="shared" si="1"/>
        <v>8</v>
      </c>
    </row>
    <row r="15" spans="1:18" ht="14.25">
      <c r="A15" s="10">
        <v>12</v>
      </c>
      <c r="B15" s="10" t="s">
        <v>64</v>
      </c>
      <c r="C15" s="10" t="s">
        <v>63</v>
      </c>
      <c r="D15" s="10" t="s">
        <v>29</v>
      </c>
      <c r="E15" s="10">
        <v>11</v>
      </c>
      <c r="F15" s="10">
        <v>11</v>
      </c>
      <c r="G15" s="10"/>
      <c r="H15" s="10"/>
      <c r="I15" s="10">
        <f t="shared" si="0"/>
        <v>11</v>
      </c>
      <c r="J15" s="1"/>
      <c r="K15" s="10">
        <v>13</v>
      </c>
      <c r="L15" s="10" t="s">
        <v>61</v>
      </c>
      <c r="M15" s="10" t="s">
        <v>60</v>
      </c>
      <c r="N15" s="10" t="s">
        <v>15</v>
      </c>
      <c r="O15" s="10">
        <v>7</v>
      </c>
      <c r="P15" s="10">
        <v>7</v>
      </c>
      <c r="Q15" s="10">
        <v>1</v>
      </c>
      <c r="R15" s="10">
        <f t="shared" si="1"/>
        <v>8</v>
      </c>
    </row>
    <row r="16" spans="1:18" ht="14.25">
      <c r="A16" s="10"/>
      <c r="B16" s="10" t="s">
        <v>43</v>
      </c>
      <c r="C16" s="10" t="s">
        <v>42</v>
      </c>
      <c r="D16" s="10" t="s">
        <v>7</v>
      </c>
      <c r="E16" s="10">
        <v>5</v>
      </c>
      <c r="F16" s="10">
        <v>5</v>
      </c>
      <c r="G16" s="10">
        <v>2</v>
      </c>
      <c r="H16" s="10">
        <v>4</v>
      </c>
      <c r="I16" s="10">
        <f t="shared" si="0"/>
        <v>11</v>
      </c>
      <c r="J16" s="1"/>
      <c r="K16" s="10"/>
      <c r="L16" s="10" t="s">
        <v>59</v>
      </c>
      <c r="M16" s="10" t="s">
        <v>58</v>
      </c>
      <c r="N16" s="10" t="s">
        <v>7</v>
      </c>
      <c r="O16" s="10">
        <v>6</v>
      </c>
      <c r="P16" s="10">
        <v>6</v>
      </c>
      <c r="Q16" s="10">
        <v>1</v>
      </c>
      <c r="R16" s="10">
        <f t="shared" si="1"/>
        <v>7</v>
      </c>
    </row>
    <row r="17" spans="1:18" ht="14.25">
      <c r="A17" s="10"/>
      <c r="B17" s="10" t="s">
        <v>61</v>
      </c>
      <c r="C17" s="10" t="s">
        <v>60</v>
      </c>
      <c r="D17" s="10" t="s">
        <v>15</v>
      </c>
      <c r="E17" s="10">
        <v>10</v>
      </c>
      <c r="F17" s="10">
        <v>10</v>
      </c>
      <c r="G17" s="10"/>
      <c r="H17" s="10"/>
      <c r="I17" s="10">
        <f t="shared" si="0"/>
        <v>10</v>
      </c>
      <c r="J17" s="1"/>
      <c r="K17" s="10"/>
      <c r="L17" s="10" t="s">
        <v>48</v>
      </c>
      <c r="M17" s="10" t="s">
        <v>47</v>
      </c>
      <c r="N17" s="10" t="s">
        <v>35</v>
      </c>
      <c r="O17" s="10">
        <v>4</v>
      </c>
      <c r="P17" s="10">
        <v>4</v>
      </c>
      <c r="Q17" s="10">
        <v>2</v>
      </c>
      <c r="R17" s="10">
        <f t="shared" si="1"/>
        <v>6</v>
      </c>
    </row>
    <row r="18" spans="1:18" ht="14.25">
      <c r="A18" s="10"/>
      <c r="B18" s="10" t="s">
        <v>33</v>
      </c>
      <c r="C18" s="10" t="s">
        <v>51</v>
      </c>
      <c r="D18" s="10" t="s">
        <v>29</v>
      </c>
      <c r="E18" s="10">
        <v>8</v>
      </c>
      <c r="F18" s="10">
        <v>7</v>
      </c>
      <c r="G18" s="10">
        <v>2</v>
      </c>
      <c r="H18" s="10">
        <v>1</v>
      </c>
      <c r="I18" s="10">
        <f t="shared" si="0"/>
        <v>10</v>
      </c>
      <c r="J18" s="1"/>
      <c r="K18" s="10"/>
      <c r="L18" s="10" t="s">
        <v>41</v>
      </c>
      <c r="M18" s="10" t="s">
        <v>40</v>
      </c>
      <c r="N18" s="10" t="s">
        <v>7</v>
      </c>
      <c r="O18" s="10">
        <v>4</v>
      </c>
      <c r="P18" s="10">
        <v>4</v>
      </c>
      <c r="Q18" s="10">
        <v>2</v>
      </c>
      <c r="R18" s="10">
        <f t="shared" si="1"/>
        <v>6</v>
      </c>
    </row>
    <row r="19" spans="1:18" ht="14.25">
      <c r="A19" s="10"/>
      <c r="B19" s="10" t="s">
        <v>48</v>
      </c>
      <c r="C19" s="10" t="s">
        <v>47</v>
      </c>
      <c r="D19" s="10" t="s">
        <v>35</v>
      </c>
      <c r="E19" s="10">
        <v>6</v>
      </c>
      <c r="F19" s="10">
        <v>6</v>
      </c>
      <c r="G19" s="10">
        <v>2</v>
      </c>
      <c r="H19" s="10">
        <v>1</v>
      </c>
      <c r="I19" s="10">
        <f t="shared" si="0"/>
        <v>9</v>
      </c>
      <c r="J19" s="1"/>
      <c r="K19" s="10"/>
      <c r="L19" s="10" t="s">
        <v>53</v>
      </c>
      <c r="M19" s="10" t="s">
        <v>52</v>
      </c>
      <c r="N19" s="10" t="s">
        <v>7</v>
      </c>
      <c r="O19" s="10">
        <v>6</v>
      </c>
      <c r="P19" s="10">
        <v>5</v>
      </c>
      <c r="Q19" s="10"/>
      <c r="R19" s="10">
        <f t="shared" si="1"/>
        <v>5</v>
      </c>
    </row>
    <row r="20" spans="1:18" ht="14.25">
      <c r="A20" s="10"/>
      <c r="B20" s="10" t="s">
        <v>41</v>
      </c>
      <c r="C20" s="10" t="s">
        <v>40</v>
      </c>
      <c r="D20" s="10" t="s">
        <v>7</v>
      </c>
      <c r="E20" s="10">
        <v>4</v>
      </c>
      <c r="F20" s="10">
        <v>4</v>
      </c>
      <c r="G20" s="10">
        <v>2</v>
      </c>
      <c r="H20" s="10">
        <v>2</v>
      </c>
      <c r="I20" s="10">
        <f t="shared" si="0"/>
        <v>8</v>
      </c>
      <c r="J20" s="1"/>
      <c r="K20" s="10"/>
      <c r="L20" s="10" t="s">
        <v>59</v>
      </c>
      <c r="M20" s="10" t="s">
        <v>62</v>
      </c>
      <c r="N20" s="10" t="s">
        <v>7</v>
      </c>
      <c r="O20" s="10">
        <v>4</v>
      </c>
      <c r="P20" s="10">
        <v>4</v>
      </c>
      <c r="Q20" s="10">
        <v>1</v>
      </c>
      <c r="R20" s="10">
        <f t="shared" si="1"/>
        <v>5</v>
      </c>
    </row>
    <row r="21" spans="1:18" ht="14.25">
      <c r="A21" s="10"/>
      <c r="B21" s="10" t="s">
        <v>45</v>
      </c>
      <c r="C21" s="10" t="s">
        <v>44</v>
      </c>
      <c r="D21" s="10" t="s">
        <v>29</v>
      </c>
      <c r="E21" s="10">
        <v>6</v>
      </c>
      <c r="F21" s="10">
        <v>6</v>
      </c>
      <c r="G21" s="10"/>
      <c r="H21" s="10">
        <v>1</v>
      </c>
      <c r="I21" s="10">
        <f t="shared" si="0"/>
        <v>7</v>
      </c>
      <c r="J21" s="1"/>
      <c r="K21" s="10"/>
      <c r="L21" s="10" t="s">
        <v>50</v>
      </c>
      <c r="M21" s="10" t="s">
        <v>49</v>
      </c>
      <c r="N21" s="10" t="s">
        <v>10</v>
      </c>
      <c r="O21" s="10">
        <v>2</v>
      </c>
      <c r="P21" s="10">
        <v>2</v>
      </c>
      <c r="Q21" s="10">
        <v>1</v>
      </c>
      <c r="R21" s="10">
        <f t="shared" si="1"/>
        <v>3</v>
      </c>
    </row>
    <row r="22" spans="1:18" ht="14.25">
      <c r="A22" s="10"/>
      <c r="B22" s="10" t="s">
        <v>37</v>
      </c>
      <c r="C22" s="10" t="s">
        <v>36</v>
      </c>
      <c r="D22" s="10" t="s">
        <v>35</v>
      </c>
      <c r="E22" s="10">
        <v>0</v>
      </c>
      <c r="F22" s="10">
        <v>0</v>
      </c>
      <c r="G22" s="10">
        <v>2</v>
      </c>
      <c r="H22" s="10">
        <v>5</v>
      </c>
      <c r="I22" s="10">
        <f t="shared" si="0"/>
        <v>7</v>
      </c>
      <c r="J22" s="1"/>
      <c r="K22" s="10"/>
      <c r="L22" s="10" t="s">
        <v>57</v>
      </c>
      <c r="M22" s="10" t="s">
        <v>56</v>
      </c>
      <c r="N22" s="10" t="s">
        <v>29</v>
      </c>
      <c r="O22" s="10">
        <v>1</v>
      </c>
      <c r="P22" s="10">
        <v>1</v>
      </c>
      <c r="Q22" s="10">
        <v>1</v>
      </c>
      <c r="R22" s="10">
        <f t="shared" si="1"/>
        <v>2</v>
      </c>
    </row>
    <row r="23" spans="1:18" ht="14.25">
      <c r="A23" s="10"/>
      <c r="B23" s="10" t="s">
        <v>53</v>
      </c>
      <c r="C23" s="10" t="s">
        <v>52</v>
      </c>
      <c r="D23" s="10" t="s">
        <v>7</v>
      </c>
      <c r="E23" s="10">
        <v>6</v>
      </c>
      <c r="F23" s="10">
        <v>6</v>
      </c>
      <c r="G23" s="10"/>
      <c r="H23" s="10"/>
      <c r="I23" s="10">
        <f t="shared" si="0"/>
        <v>6</v>
      </c>
      <c r="J23" s="1"/>
      <c r="K23" s="10"/>
      <c r="L23" s="10" t="s">
        <v>39</v>
      </c>
      <c r="M23" s="10" t="s">
        <v>38</v>
      </c>
      <c r="N23" s="10" t="s">
        <v>7</v>
      </c>
      <c r="O23" s="10">
        <v>1</v>
      </c>
      <c r="P23" s="10">
        <v>1</v>
      </c>
      <c r="Q23" s="10"/>
      <c r="R23" s="10">
        <f t="shared" si="1"/>
        <v>1</v>
      </c>
    </row>
    <row r="24" spans="1:18" ht="14.25">
      <c r="A24" s="10"/>
      <c r="B24" s="10" t="s">
        <v>23</v>
      </c>
      <c r="C24" s="10" t="s">
        <v>46</v>
      </c>
      <c r="D24" s="10" t="s">
        <v>7</v>
      </c>
      <c r="E24" s="10">
        <v>3</v>
      </c>
      <c r="F24" s="10">
        <v>3</v>
      </c>
      <c r="G24" s="10"/>
      <c r="H24" s="10"/>
      <c r="I24" s="10">
        <f t="shared" si="0"/>
        <v>3</v>
      </c>
      <c r="J24" s="1"/>
      <c r="K24" s="10"/>
      <c r="L24" s="10" t="s">
        <v>23</v>
      </c>
      <c r="M24" s="10" t="s">
        <v>46</v>
      </c>
      <c r="N24" s="10" t="s">
        <v>7</v>
      </c>
      <c r="O24" s="10">
        <v>1</v>
      </c>
      <c r="P24" s="10">
        <v>1</v>
      </c>
      <c r="Q24" s="10"/>
      <c r="R24" s="10">
        <f t="shared" si="1"/>
        <v>1</v>
      </c>
    </row>
    <row r="25" spans="1:18" ht="14.25">
      <c r="A25" s="10"/>
      <c r="B25" s="10" t="s">
        <v>39</v>
      </c>
      <c r="C25" s="10" t="s">
        <v>38</v>
      </c>
      <c r="D25" s="10" t="s">
        <v>7</v>
      </c>
      <c r="E25" s="10">
        <v>0</v>
      </c>
      <c r="F25" s="10">
        <v>0</v>
      </c>
      <c r="G25" s="10"/>
      <c r="H25" s="10"/>
      <c r="I25" s="10">
        <f t="shared" si="0"/>
        <v>0</v>
      </c>
      <c r="J25" s="1"/>
      <c r="K25" s="10"/>
      <c r="L25" s="10" t="s">
        <v>37</v>
      </c>
      <c r="M25" s="10" t="s">
        <v>36</v>
      </c>
      <c r="N25" s="10" t="s">
        <v>35</v>
      </c>
      <c r="O25" s="10">
        <v>0</v>
      </c>
      <c r="P25" s="10">
        <v>0</v>
      </c>
      <c r="Q25" s="10"/>
      <c r="R25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6.00390625" style="0" bestFit="1" customWidth="1"/>
    <col min="2" max="2" width="17.28125" style="0" bestFit="1" customWidth="1"/>
    <col min="3" max="3" width="25.00390625" style="0" bestFit="1" customWidth="1"/>
    <col min="4" max="4" width="22.28125" style="0" bestFit="1" customWidth="1"/>
    <col min="5" max="5" width="7.140625" style="0" bestFit="1" customWidth="1"/>
    <col min="6" max="9" width="7.421875" style="0" customWidth="1"/>
    <col min="10" max="10" width="4.28125" style="0" customWidth="1"/>
    <col min="11" max="11" width="6.00390625" style="0" bestFit="1" customWidth="1"/>
    <col min="12" max="12" width="17.28125" style="0" bestFit="1" customWidth="1"/>
    <col min="13" max="13" width="25.00390625" style="0" bestFit="1" customWidth="1"/>
    <col min="14" max="14" width="22.28125" style="0" bestFit="1" customWidth="1"/>
    <col min="15" max="15" width="7.140625" style="0" bestFit="1" customWidth="1"/>
    <col min="16" max="16" width="6.7109375" style="0" customWidth="1"/>
    <col min="17" max="17" width="5.00390625" style="0" bestFit="1" customWidth="1"/>
    <col min="18" max="18" width="3.57421875" style="0" bestFit="1" customWidth="1"/>
  </cols>
  <sheetData>
    <row r="1" spans="1:16" ht="14.25">
      <c r="A1" s="1"/>
      <c r="B1" s="2" t="s">
        <v>16</v>
      </c>
      <c r="C1" s="1"/>
      <c r="D1" s="1"/>
      <c r="E1" s="1"/>
      <c r="F1" s="3" t="s">
        <v>90</v>
      </c>
      <c r="G1" s="3"/>
      <c r="H1" s="3"/>
      <c r="I1" s="3"/>
      <c r="J1" s="5"/>
      <c r="K1" s="3"/>
      <c r="L1" s="2" t="s">
        <v>17</v>
      </c>
      <c r="M1" s="1"/>
      <c r="N1" s="1"/>
      <c r="O1" s="1"/>
      <c r="P1" s="3" t="s">
        <v>90</v>
      </c>
    </row>
    <row r="2" spans="1:18" ht="14.25">
      <c r="A2" s="7" t="s">
        <v>0</v>
      </c>
      <c r="B2" s="7" t="s">
        <v>1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91</v>
      </c>
      <c r="H2" s="7" t="s">
        <v>92</v>
      </c>
      <c r="I2" s="7" t="s">
        <v>93</v>
      </c>
      <c r="J2" s="7"/>
      <c r="K2" s="7" t="s">
        <v>0</v>
      </c>
      <c r="L2" s="7" t="s">
        <v>1</v>
      </c>
      <c r="M2" s="7" t="s">
        <v>18</v>
      </c>
      <c r="N2" s="7" t="s">
        <v>2</v>
      </c>
      <c r="O2" s="7" t="s">
        <v>3</v>
      </c>
      <c r="P2" s="7" t="s">
        <v>4</v>
      </c>
      <c r="Q2" s="7" t="s">
        <v>92</v>
      </c>
      <c r="R2" s="7" t="s">
        <v>93</v>
      </c>
    </row>
    <row r="3" spans="1:18" ht="14.25">
      <c r="A3" s="9">
        <v>1</v>
      </c>
      <c r="B3" s="9" t="s">
        <v>86</v>
      </c>
      <c r="C3" s="9" t="s">
        <v>85</v>
      </c>
      <c r="D3" s="9" t="s">
        <v>29</v>
      </c>
      <c r="E3" s="9">
        <v>26</v>
      </c>
      <c r="F3" s="9">
        <v>26</v>
      </c>
      <c r="G3" s="9">
        <v>2</v>
      </c>
      <c r="H3" s="9">
        <v>10</v>
      </c>
      <c r="I3" s="9">
        <f aca="true" t="shared" si="0" ref="I3:I11">SUM(F3:H3)</f>
        <v>38</v>
      </c>
      <c r="J3" s="4"/>
      <c r="K3" s="6">
        <v>1</v>
      </c>
      <c r="L3" s="6" t="s">
        <v>89</v>
      </c>
      <c r="M3" s="6" t="s">
        <v>88</v>
      </c>
      <c r="N3" s="6" t="s">
        <v>7</v>
      </c>
      <c r="O3" s="6">
        <v>25</v>
      </c>
      <c r="P3" s="6">
        <v>21</v>
      </c>
      <c r="Q3" s="6">
        <v>10</v>
      </c>
      <c r="R3" s="6">
        <f aca="true" t="shared" si="1" ref="R3:R11">P3+Q3</f>
        <v>31</v>
      </c>
    </row>
    <row r="4" spans="1:18" ht="14.25">
      <c r="A4" s="9">
        <v>2</v>
      </c>
      <c r="B4" s="9" t="s">
        <v>79</v>
      </c>
      <c r="C4" s="9" t="s">
        <v>87</v>
      </c>
      <c r="D4" s="9" t="s">
        <v>77</v>
      </c>
      <c r="E4" s="9">
        <v>28</v>
      </c>
      <c r="F4" s="9">
        <v>28</v>
      </c>
      <c r="G4" s="9">
        <v>2</v>
      </c>
      <c r="H4" s="9">
        <v>7</v>
      </c>
      <c r="I4" s="9">
        <f t="shared" si="0"/>
        <v>37</v>
      </c>
      <c r="J4" s="4"/>
      <c r="K4" s="6">
        <v>2</v>
      </c>
      <c r="L4" s="6" t="s">
        <v>79</v>
      </c>
      <c r="M4" s="6" t="s">
        <v>78</v>
      </c>
      <c r="N4" s="6" t="s">
        <v>77</v>
      </c>
      <c r="O4" s="6">
        <v>16</v>
      </c>
      <c r="P4" s="6">
        <v>16</v>
      </c>
      <c r="Q4" s="6">
        <v>7</v>
      </c>
      <c r="R4" s="6">
        <f t="shared" si="1"/>
        <v>23</v>
      </c>
    </row>
    <row r="5" spans="1:18" ht="14.25">
      <c r="A5" s="9">
        <v>2</v>
      </c>
      <c r="B5" s="9" t="s">
        <v>89</v>
      </c>
      <c r="C5" s="9" t="s">
        <v>88</v>
      </c>
      <c r="D5" s="9" t="s">
        <v>7</v>
      </c>
      <c r="E5" s="9">
        <v>30</v>
      </c>
      <c r="F5" s="9">
        <v>26</v>
      </c>
      <c r="G5" s="9">
        <v>2</v>
      </c>
      <c r="H5" s="9">
        <v>5</v>
      </c>
      <c r="I5" s="9">
        <f t="shared" si="0"/>
        <v>33</v>
      </c>
      <c r="J5" s="4"/>
      <c r="K5" s="6">
        <v>3</v>
      </c>
      <c r="L5" s="6" t="s">
        <v>76</v>
      </c>
      <c r="M5" s="6" t="s">
        <v>84</v>
      </c>
      <c r="N5" s="6" t="s">
        <v>10</v>
      </c>
      <c r="O5" s="6">
        <v>22</v>
      </c>
      <c r="P5" s="6">
        <v>18</v>
      </c>
      <c r="Q5" s="6">
        <v>4</v>
      </c>
      <c r="R5" s="6">
        <f t="shared" si="1"/>
        <v>22</v>
      </c>
    </row>
    <row r="6" spans="1:18" ht="14.25">
      <c r="A6" s="9">
        <v>4</v>
      </c>
      <c r="B6" s="9" t="s">
        <v>76</v>
      </c>
      <c r="C6" s="9" t="s">
        <v>83</v>
      </c>
      <c r="D6" s="9" t="s">
        <v>10</v>
      </c>
      <c r="E6" s="9">
        <v>21</v>
      </c>
      <c r="F6" s="9">
        <v>21</v>
      </c>
      <c r="G6" s="9"/>
      <c r="H6" s="9"/>
      <c r="I6" s="9">
        <f t="shared" si="0"/>
        <v>21</v>
      </c>
      <c r="J6" s="1"/>
      <c r="K6" s="10">
        <v>4</v>
      </c>
      <c r="L6" s="10" t="s">
        <v>86</v>
      </c>
      <c r="M6" s="10" t="s">
        <v>85</v>
      </c>
      <c r="N6" s="10" t="s">
        <v>29</v>
      </c>
      <c r="O6" s="10">
        <v>13</v>
      </c>
      <c r="P6" s="10">
        <v>13</v>
      </c>
      <c r="Q6" s="10">
        <v>3</v>
      </c>
      <c r="R6" s="10">
        <f t="shared" si="1"/>
        <v>16</v>
      </c>
    </row>
    <row r="7" spans="1:18" ht="14.25">
      <c r="A7" s="10">
        <v>5</v>
      </c>
      <c r="B7" s="10" t="s">
        <v>76</v>
      </c>
      <c r="C7" s="10" t="s">
        <v>84</v>
      </c>
      <c r="D7" s="10" t="s">
        <v>10</v>
      </c>
      <c r="E7" s="10">
        <v>19</v>
      </c>
      <c r="F7" s="10">
        <v>16</v>
      </c>
      <c r="G7" s="10"/>
      <c r="H7" s="10">
        <v>2</v>
      </c>
      <c r="I7" s="10">
        <f t="shared" si="0"/>
        <v>18</v>
      </c>
      <c r="J7" s="1"/>
      <c r="K7" s="10">
        <v>5</v>
      </c>
      <c r="L7" s="10" t="s">
        <v>76</v>
      </c>
      <c r="M7" s="10" t="s">
        <v>83</v>
      </c>
      <c r="N7" s="10" t="s">
        <v>10</v>
      </c>
      <c r="O7" s="10">
        <v>15</v>
      </c>
      <c r="P7" s="10">
        <v>15</v>
      </c>
      <c r="Q7" s="10"/>
      <c r="R7" s="10">
        <f t="shared" si="1"/>
        <v>15</v>
      </c>
    </row>
    <row r="8" spans="1:18" ht="14.25">
      <c r="A8" s="10">
        <v>6</v>
      </c>
      <c r="B8" s="10" t="s">
        <v>21</v>
      </c>
      <c r="C8" s="10" t="s">
        <v>82</v>
      </c>
      <c r="D8" s="10" t="s">
        <v>19</v>
      </c>
      <c r="E8" s="10">
        <v>11</v>
      </c>
      <c r="F8" s="10">
        <v>11</v>
      </c>
      <c r="G8" s="10"/>
      <c r="H8" s="10">
        <v>4</v>
      </c>
      <c r="I8" s="10">
        <f t="shared" si="0"/>
        <v>15</v>
      </c>
      <c r="J8" s="1"/>
      <c r="K8" s="10">
        <v>6</v>
      </c>
      <c r="L8" s="10" t="s">
        <v>79</v>
      </c>
      <c r="M8" s="10" t="s">
        <v>87</v>
      </c>
      <c r="N8" s="10" t="s">
        <v>77</v>
      </c>
      <c r="O8" s="10">
        <v>9</v>
      </c>
      <c r="P8" s="10">
        <v>9</v>
      </c>
      <c r="Q8" s="10">
        <v>5</v>
      </c>
      <c r="R8" s="10">
        <f t="shared" si="1"/>
        <v>14</v>
      </c>
    </row>
    <row r="9" spans="1:18" ht="14.25">
      <c r="A9" s="10">
        <v>7</v>
      </c>
      <c r="B9" s="10" t="s">
        <v>79</v>
      </c>
      <c r="C9" s="10" t="s">
        <v>78</v>
      </c>
      <c r="D9" s="10" t="s">
        <v>77</v>
      </c>
      <c r="E9" s="10">
        <v>7</v>
      </c>
      <c r="F9" s="10">
        <v>7</v>
      </c>
      <c r="G9" s="10"/>
      <c r="H9" s="10">
        <v>3</v>
      </c>
      <c r="I9" s="10">
        <f t="shared" si="0"/>
        <v>10</v>
      </c>
      <c r="J9" s="1"/>
      <c r="K9" s="10">
        <v>6</v>
      </c>
      <c r="L9" s="10" t="s">
        <v>21</v>
      </c>
      <c r="M9" s="10" t="s">
        <v>82</v>
      </c>
      <c r="N9" s="10" t="s">
        <v>19</v>
      </c>
      <c r="O9" s="10">
        <v>10</v>
      </c>
      <c r="P9" s="10">
        <v>10</v>
      </c>
      <c r="Q9" s="10">
        <v>2</v>
      </c>
      <c r="R9" s="10">
        <f t="shared" si="1"/>
        <v>12</v>
      </c>
    </row>
    <row r="10" spans="1:18" ht="14.25">
      <c r="A10" s="10">
        <v>8</v>
      </c>
      <c r="B10" s="10" t="s">
        <v>68</v>
      </c>
      <c r="C10" s="10" t="s">
        <v>81</v>
      </c>
      <c r="D10" s="10" t="s">
        <v>19</v>
      </c>
      <c r="E10" s="10">
        <v>9</v>
      </c>
      <c r="F10" s="10">
        <v>9</v>
      </c>
      <c r="G10" s="10"/>
      <c r="H10" s="10"/>
      <c r="I10" s="10">
        <f t="shared" si="0"/>
        <v>9</v>
      </c>
      <c r="J10" s="1"/>
      <c r="K10" s="10">
        <v>8</v>
      </c>
      <c r="L10" s="10" t="s">
        <v>68</v>
      </c>
      <c r="M10" s="10" t="s">
        <v>81</v>
      </c>
      <c r="N10" s="10" t="s">
        <v>19</v>
      </c>
      <c r="O10" s="10">
        <v>10</v>
      </c>
      <c r="P10" s="10">
        <v>10</v>
      </c>
      <c r="Q10" s="10"/>
      <c r="R10" s="10">
        <f t="shared" si="1"/>
        <v>10</v>
      </c>
    </row>
    <row r="11" spans="1:18" ht="14.25">
      <c r="A11" s="10">
        <v>8</v>
      </c>
      <c r="B11" s="10" t="s">
        <v>68</v>
      </c>
      <c r="C11" s="10" t="s">
        <v>80</v>
      </c>
      <c r="D11" s="10" t="s">
        <v>19</v>
      </c>
      <c r="E11" s="10">
        <v>7</v>
      </c>
      <c r="F11" s="10">
        <v>7</v>
      </c>
      <c r="G11" s="10"/>
      <c r="H11" s="10"/>
      <c r="I11" s="10">
        <f t="shared" si="0"/>
        <v>7</v>
      </c>
      <c r="J11" s="1"/>
      <c r="K11" s="10">
        <v>9</v>
      </c>
      <c r="L11" s="10" t="s">
        <v>68</v>
      </c>
      <c r="M11" s="10" t="s">
        <v>80</v>
      </c>
      <c r="N11" s="10" t="s">
        <v>19</v>
      </c>
      <c r="O11" s="10">
        <v>3</v>
      </c>
      <c r="P11" s="10">
        <v>3</v>
      </c>
      <c r="Q11" s="10"/>
      <c r="R11" s="10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dcterms:created xsi:type="dcterms:W3CDTF">2024-02-12T12:43:41Z</dcterms:created>
  <dcterms:modified xsi:type="dcterms:W3CDTF">2024-02-26T18:20:30Z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