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1/2025-2026/"/>
    </mc:Choice>
  </mc:AlternateContent>
  <xr:revisionPtr revIDLastSave="92" documentId="8_{F85FDC1B-4E2F-4E00-82A6-CDC32CA168E2}" xr6:coauthVersionLast="47" xr6:coauthVersionMax="47" xr10:uidLastSave="{69DB8BC3-0443-4FCC-85A2-98A16D713F39}"/>
  <bookViews>
    <workbookView xWindow="-108" yWindow="-108" windowWidth="23256" windowHeight="13896" activeTab="4" xr2:uid="{00000000-000D-0000-FFFF-FFFF00000000}"/>
  </bookViews>
  <sheets>
    <sheet name="SP_PONY-B80_BL" sheetId="1" r:id="rId1"/>
    <sheet name="SP_PONY-C90_CL" sheetId="6" r:id="rId2"/>
    <sheet name="SP_PONY-C100_CM" sheetId="2" r:id="rId3"/>
    <sheet name="SP_PONY-D100-DL" sheetId="7" r:id="rId4"/>
    <sheet name="SP_PONY-110_DM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6" l="1"/>
  <c r="I3" i="7"/>
  <c r="L3" i="7" s="1"/>
  <c r="I3" i="1"/>
  <c r="L3" i="1" s="1"/>
  <c r="I21" i="1"/>
  <c r="L21" i="1" s="1"/>
  <c r="I22" i="1"/>
  <c r="I13" i="1"/>
  <c r="L13" i="1" s="1"/>
  <c r="I10" i="1"/>
  <c r="L10" i="1" s="1"/>
  <c r="I12" i="1"/>
  <c r="L12" i="1" s="1"/>
  <c r="I20" i="1"/>
  <c r="L20" i="1" s="1"/>
  <c r="I5" i="1"/>
  <c r="L5" i="1" s="1"/>
  <c r="I11" i="1"/>
  <c r="L11" i="1" s="1"/>
  <c r="I8" i="1"/>
  <c r="L8" i="1" s="1"/>
  <c r="I15" i="1"/>
  <c r="L15" i="1" s="1"/>
  <c r="I7" i="1"/>
  <c r="L7" i="1" s="1"/>
  <c r="I19" i="1"/>
  <c r="L19" i="1" s="1"/>
  <c r="I18" i="1"/>
  <c r="L18" i="1" s="1"/>
  <c r="I9" i="1"/>
  <c r="L9" i="1" s="1"/>
  <c r="I16" i="1"/>
  <c r="L16" i="1" s="1"/>
  <c r="I17" i="1"/>
  <c r="L17" i="1" s="1"/>
  <c r="I6" i="1"/>
  <c r="L6" i="1" s="1"/>
  <c r="I14" i="1"/>
  <c r="L14" i="1" s="1"/>
  <c r="I4" i="1"/>
  <c r="L4" i="1" s="1"/>
  <c r="I45" i="1"/>
  <c r="L45" i="1" s="1"/>
  <c r="I53" i="1"/>
  <c r="L53" i="1" s="1"/>
  <c r="I54" i="1"/>
  <c r="I37" i="1"/>
  <c r="L37" i="1" s="1"/>
  <c r="I36" i="1"/>
  <c r="L36" i="1" s="1"/>
  <c r="I42" i="1"/>
  <c r="L42" i="1" s="1"/>
  <c r="I51" i="1"/>
  <c r="L51" i="1" s="1"/>
  <c r="I38" i="1"/>
  <c r="L38" i="1" s="1"/>
  <c r="I44" i="1"/>
  <c r="L44" i="1" s="1"/>
  <c r="I39" i="1"/>
  <c r="L39" i="1" s="1"/>
  <c r="I48" i="1"/>
  <c r="L48" i="1" s="1"/>
  <c r="I46" i="1"/>
  <c r="L46" i="1" s="1"/>
  <c r="I52" i="1"/>
  <c r="L52" i="1" s="1"/>
  <c r="I47" i="1"/>
  <c r="L47" i="1" s="1"/>
  <c r="I50" i="1"/>
  <c r="L50" i="1" s="1"/>
  <c r="I41" i="1"/>
  <c r="L41" i="1" s="1"/>
  <c r="I43" i="1"/>
  <c r="L43" i="1" s="1"/>
  <c r="I49" i="1"/>
  <c r="L49" i="1" s="1"/>
  <c r="I35" i="1"/>
  <c r="L35" i="1" s="1"/>
  <c r="I40" i="1"/>
  <c r="L40" i="1" s="1"/>
  <c r="H21" i="6"/>
  <c r="H15" i="6"/>
  <c r="J15" i="6" s="1"/>
  <c r="H18" i="6"/>
  <c r="J18" i="6" s="1"/>
  <c r="H19" i="6"/>
  <c r="J19" i="6" s="1"/>
  <c r="H16" i="6"/>
  <c r="J16" i="6" s="1"/>
  <c r="H17" i="6"/>
  <c r="J17" i="6" s="1"/>
  <c r="H20" i="6"/>
  <c r="J20" i="6" s="1"/>
  <c r="H8" i="6"/>
  <c r="H3" i="6"/>
  <c r="K3" i="6" s="1"/>
  <c r="H7" i="6"/>
  <c r="K7" i="6" s="1"/>
  <c r="H4" i="6"/>
  <c r="K4" i="6" s="1"/>
  <c r="H6" i="6"/>
  <c r="K6" i="6" s="1"/>
  <c r="H5" i="6"/>
  <c r="K5" i="6" s="1"/>
  <c r="H4" i="2"/>
  <c r="K4" i="2" s="1"/>
  <c r="H3" i="2"/>
  <c r="K3" i="2" s="1"/>
  <c r="H9" i="2"/>
  <c r="J9" i="2" s="1"/>
  <c r="H8" i="2"/>
  <c r="J8" i="2" s="1"/>
  <c r="I51" i="7"/>
  <c r="L51" i="7" s="1"/>
  <c r="I33" i="7"/>
  <c r="L33" i="7" s="1"/>
  <c r="I39" i="7"/>
  <c r="L39" i="7" s="1"/>
  <c r="I31" i="7"/>
  <c r="L31" i="7" s="1"/>
  <c r="I29" i="7"/>
  <c r="L29" i="7" s="1"/>
  <c r="I38" i="7"/>
  <c r="L38" i="7" s="1"/>
  <c r="I42" i="7"/>
  <c r="L42" i="7" s="1"/>
  <c r="I37" i="7"/>
  <c r="L37" i="7" s="1"/>
  <c r="I16" i="7"/>
  <c r="L16" i="7" s="1"/>
  <c r="I25" i="7"/>
  <c r="L25" i="7" s="1"/>
  <c r="I15" i="7"/>
  <c r="L15" i="7" s="1"/>
  <c r="I4" i="7"/>
  <c r="L4" i="7" s="1"/>
  <c r="I30" i="7"/>
  <c r="L30" i="7" s="1"/>
  <c r="I35" i="7"/>
  <c r="L35" i="7" s="1"/>
  <c r="I44" i="7"/>
  <c r="L44" i="7" s="1"/>
  <c r="I17" i="7"/>
  <c r="L17" i="7" s="1"/>
  <c r="I28" i="7"/>
  <c r="L28" i="7" s="1"/>
  <c r="I23" i="7"/>
  <c r="L23" i="7" s="1"/>
  <c r="I47" i="7"/>
  <c r="L47" i="7" s="1"/>
  <c r="I36" i="7"/>
  <c r="L36" i="7" s="1"/>
  <c r="I5" i="7"/>
  <c r="L5" i="7" s="1"/>
  <c r="I40" i="7"/>
  <c r="L40" i="7" s="1"/>
  <c r="I8" i="7"/>
  <c r="L8" i="7" s="1"/>
  <c r="I48" i="7"/>
  <c r="L48" i="7" s="1"/>
  <c r="I50" i="7"/>
  <c r="L50" i="7" s="1"/>
  <c r="I49" i="7"/>
  <c r="L49" i="7" s="1"/>
  <c r="I13" i="7"/>
  <c r="L13" i="7" s="1"/>
  <c r="I20" i="7"/>
  <c r="L20" i="7" s="1"/>
  <c r="I26" i="7"/>
  <c r="L26" i="7" s="1"/>
  <c r="I46" i="7"/>
  <c r="L46" i="7" s="1"/>
  <c r="I22" i="7"/>
  <c r="L22" i="7" s="1"/>
  <c r="I6" i="7"/>
  <c r="L6" i="7" s="1"/>
  <c r="I19" i="7"/>
  <c r="L19" i="7" s="1"/>
  <c r="I27" i="7"/>
  <c r="L27" i="7" s="1"/>
  <c r="I52" i="7"/>
  <c r="I21" i="7"/>
  <c r="L21" i="7" s="1"/>
  <c r="I43" i="7"/>
  <c r="L43" i="7" s="1"/>
  <c r="I10" i="7"/>
  <c r="L10" i="7" s="1"/>
  <c r="I24" i="7"/>
  <c r="L24" i="7" s="1"/>
  <c r="I34" i="7"/>
  <c r="L34" i="7" s="1"/>
  <c r="I11" i="7"/>
  <c r="L11" i="7" s="1"/>
  <c r="I7" i="7"/>
  <c r="L7" i="7" s="1"/>
  <c r="I54" i="7"/>
  <c r="I41" i="7"/>
  <c r="L41" i="7" s="1"/>
  <c r="I14" i="7"/>
  <c r="L14" i="7" s="1"/>
  <c r="I53" i="7"/>
  <c r="I12" i="7"/>
  <c r="L12" i="7" s="1"/>
  <c r="I45" i="7"/>
  <c r="L45" i="7" s="1"/>
  <c r="I9" i="7"/>
  <c r="L9" i="7" s="1"/>
  <c r="I18" i="7"/>
  <c r="L18" i="7" s="1"/>
  <c r="I32" i="7"/>
  <c r="L32" i="7" s="1"/>
  <c r="I115" i="7"/>
  <c r="I103" i="7"/>
  <c r="K103" i="7" s="1"/>
  <c r="I104" i="7"/>
  <c r="K104" i="7" s="1"/>
  <c r="I105" i="7"/>
  <c r="K105" i="7" s="1"/>
  <c r="I90" i="7"/>
  <c r="K90" i="7" s="1"/>
  <c r="I88" i="7"/>
  <c r="K88" i="7" s="1"/>
  <c r="I108" i="7"/>
  <c r="K108" i="7" s="1"/>
  <c r="I81" i="7"/>
  <c r="K81" i="7" s="1"/>
  <c r="I102" i="7"/>
  <c r="K102" i="7" s="1"/>
  <c r="I95" i="7"/>
  <c r="K95" i="7" s="1"/>
  <c r="I79" i="7"/>
  <c r="K79" i="7" s="1"/>
  <c r="I73" i="7"/>
  <c r="K73" i="7" s="1"/>
  <c r="I92" i="7"/>
  <c r="K92" i="7" s="1"/>
  <c r="I111" i="7"/>
  <c r="K111" i="7" s="1"/>
  <c r="I84" i="7"/>
  <c r="K84" i="7" s="1"/>
  <c r="I78" i="7"/>
  <c r="K78" i="7" s="1"/>
  <c r="I71" i="7"/>
  <c r="K71" i="7" s="1"/>
  <c r="I93" i="7"/>
  <c r="K93" i="7" s="1"/>
  <c r="I67" i="7"/>
  <c r="K67" i="7" s="1"/>
  <c r="I66" i="7"/>
  <c r="K66" i="7" s="1"/>
  <c r="I101" i="7"/>
  <c r="K101" i="7" s="1"/>
  <c r="I113" i="7"/>
  <c r="K113" i="7" s="1"/>
  <c r="I96" i="7"/>
  <c r="K96" i="7" s="1"/>
  <c r="I91" i="7"/>
  <c r="K91" i="7" s="1"/>
  <c r="I97" i="7"/>
  <c r="K97" i="7" s="1"/>
  <c r="I77" i="7"/>
  <c r="K77" i="7" s="1"/>
  <c r="I109" i="7"/>
  <c r="K109" i="7" s="1"/>
  <c r="I112" i="7"/>
  <c r="K112" i="7" s="1"/>
  <c r="I86" i="7"/>
  <c r="K86" i="7" s="1"/>
  <c r="I89" i="7"/>
  <c r="K89" i="7" s="1"/>
  <c r="I68" i="7"/>
  <c r="K68" i="7" s="1"/>
  <c r="I100" i="7"/>
  <c r="K100" i="7" s="1"/>
  <c r="I106" i="7"/>
  <c r="K106" i="7" s="1"/>
  <c r="I72" i="7"/>
  <c r="K72" i="7" s="1"/>
  <c r="I85" i="7"/>
  <c r="K85" i="7" s="1"/>
  <c r="I70" i="7"/>
  <c r="K70" i="7" s="1"/>
  <c r="I114" i="7"/>
  <c r="I74" i="7"/>
  <c r="K74" i="7" s="1"/>
  <c r="I110" i="7"/>
  <c r="K110" i="7" s="1"/>
  <c r="I82" i="7"/>
  <c r="K82" i="7" s="1"/>
  <c r="I80" i="7"/>
  <c r="K80" i="7" s="1"/>
  <c r="I98" i="7"/>
  <c r="K98" i="7" s="1"/>
  <c r="I83" i="7"/>
  <c r="K83" i="7" s="1"/>
  <c r="I75" i="7"/>
  <c r="K75" i="7" s="1"/>
  <c r="I107" i="7"/>
  <c r="K107" i="7" s="1"/>
  <c r="I87" i="7"/>
  <c r="K87" i="7" s="1"/>
  <c r="I116" i="7"/>
  <c r="I76" i="7"/>
  <c r="K76" i="7" s="1"/>
  <c r="I99" i="7"/>
  <c r="K99" i="7" s="1"/>
  <c r="I69" i="7"/>
  <c r="K69" i="7" s="1"/>
  <c r="I94" i="7"/>
  <c r="K94" i="7" s="1"/>
  <c r="I46" i="8"/>
  <c r="K46" i="8" s="1"/>
  <c r="I45" i="8"/>
  <c r="K45" i="8" s="1"/>
  <c r="I43" i="8"/>
  <c r="K43" i="8" s="1"/>
  <c r="I34" i="8"/>
  <c r="K34" i="8" s="1"/>
  <c r="I35" i="8"/>
  <c r="K35" i="8" s="1"/>
  <c r="I30" i="8"/>
  <c r="K30" i="8" s="1"/>
  <c r="I38" i="8"/>
  <c r="K38" i="8" s="1"/>
  <c r="I29" i="8"/>
  <c r="K29" i="8" s="1"/>
  <c r="I37" i="8"/>
  <c r="K37" i="8" s="1"/>
  <c r="I28" i="8"/>
  <c r="K28" i="8" s="1"/>
  <c r="I40" i="8"/>
  <c r="K40" i="8" s="1"/>
  <c r="I32" i="8"/>
  <c r="K32" i="8" s="1"/>
  <c r="I31" i="8"/>
  <c r="K31" i="8" s="1"/>
  <c r="I27" i="8"/>
  <c r="K27" i="8" s="1"/>
  <c r="I33" i="8"/>
  <c r="K33" i="8" s="1"/>
  <c r="I41" i="8"/>
  <c r="K41" i="8" s="1"/>
  <c r="I36" i="8"/>
  <c r="K36" i="8" s="1"/>
  <c r="I44" i="8"/>
  <c r="K44" i="8" s="1"/>
  <c r="I42" i="8"/>
  <c r="K42" i="8" s="1"/>
  <c r="I47" i="8"/>
  <c r="I39" i="8"/>
  <c r="K39" i="8" s="1"/>
  <c r="I21" i="8"/>
  <c r="L21" i="8" s="1"/>
  <c r="I20" i="8"/>
  <c r="L20" i="8" s="1"/>
  <c r="I19" i="8"/>
  <c r="L19" i="8" s="1"/>
  <c r="I15" i="8"/>
  <c r="L15" i="8" s="1"/>
  <c r="I4" i="8"/>
  <c r="L4" i="8" s="1"/>
  <c r="I12" i="8"/>
  <c r="L12" i="8" s="1"/>
  <c r="I7" i="8"/>
  <c r="L7" i="8" s="1"/>
  <c r="I13" i="8"/>
  <c r="L13" i="8" s="1"/>
  <c r="I5" i="8"/>
  <c r="L5" i="8" s="1"/>
  <c r="I10" i="8"/>
  <c r="L10" i="8" s="1"/>
  <c r="I17" i="8"/>
  <c r="L17" i="8" s="1"/>
  <c r="I16" i="8"/>
  <c r="L16" i="8" s="1"/>
  <c r="I8" i="8"/>
  <c r="L8" i="8" s="1"/>
  <c r="I3" i="8"/>
  <c r="L3" i="8" s="1"/>
  <c r="I11" i="8"/>
  <c r="L11" i="8" s="1"/>
  <c r="I6" i="8"/>
  <c r="L6" i="8" s="1"/>
  <c r="I9" i="8"/>
  <c r="L9" i="8" s="1"/>
  <c r="I22" i="8"/>
  <c r="L22" i="8" s="1"/>
  <c r="I18" i="8"/>
  <c r="L18" i="8" s="1"/>
  <c r="I23" i="8"/>
  <c r="I14" i="8"/>
  <c r="L14" i="8" s="1"/>
</calcChain>
</file>

<file path=xl/sharedStrings.xml><?xml version="1.0" encoding="utf-8"?>
<sst xmlns="http://schemas.openxmlformats.org/spreadsheetml/2006/main" count="834" uniqueCount="246">
  <si>
    <t>Plaats M-indoor</t>
  </si>
  <si>
    <t>Punten     M-indoors</t>
  </si>
  <si>
    <t>Deelnemer</t>
  </si>
  <si>
    <t>Paard</t>
  </si>
  <si>
    <t>Club</t>
  </si>
  <si>
    <t>Plaats cluster</t>
  </si>
  <si>
    <t>Punten  Cluster</t>
  </si>
  <si>
    <t>TOTAAL punten</t>
  </si>
  <si>
    <t>foutloos prov</t>
  </si>
  <si>
    <t>prov</t>
  </si>
  <si>
    <t>tot</t>
  </si>
  <si>
    <t>JAAK VAN DEN BUYS</t>
  </si>
  <si>
    <t>PC SINT LEONARDUS SINT LENAARTS</t>
  </si>
  <si>
    <t>Camie Van den Brande</t>
  </si>
  <si>
    <t>PC SINT LAURENTIUS OOSTMALLE</t>
  </si>
  <si>
    <t>PC SINT ELOOI WESTERLO</t>
  </si>
  <si>
    <t>PC HEIDERUITERS KONINGSHOOIKT</t>
  </si>
  <si>
    <t>AFM</t>
  </si>
  <si>
    <t>PC SINT ALDEGONDE</t>
  </si>
  <si>
    <t>geen 60%</t>
  </si>
  <si>
    <t>PC TAXANDRIA</t>
  </si>
  <si>
    <t>PC SINT ELISABETH</t>
  </si>
  <si>
    <t>C90 BAREMA</t>
  </si>
  <si>
    <t>C90 STIJL</t>
  </si>
  <si>
    <t>RIK MERTENS</t>
  </si>
  <si>
    <t>HEIDE'S BERG TREASURE</t>
  </si>
  <si>
    <t xml:space="preserve">PC SINT JORIS GEEL LARUM </t>
  </si>
  <si>
    <t>ANNABEL CORNEILLIE</t>
  </si>
  <si>
    <t>WELL DONE VAN DE BARTVELDEN</t>
  </si>
  <si>
    <t>PC SINT MAARTEN HERSELT</t>
  </si>
  <si>
    <t>JULIE VAN LOOVEREN</t>
  </si>
  <si>
    <t>MISS POSSIBLE</t>
  </si>
  <si>
    <t>JULIE FRANKEN</t>
  </si>
  <si>
    <t>JUUSTUM</t>
  </si>
  <si>
    <t>PAULINE NAUWELAERTS</t>
  </si>
  <si>
    <t>BELLINI VAN DE ZEVENSTER</t>
  </si>
  <si>
    <t>LOES JENNES</t>
  </si>
  <si>
    <t>PRESTIGE VAN DE WACHEMSHOEVE</t>
  </si>
  <si>
    <t>Saartje Van Craen</t>
  </si>
  <si>
    <t>DELFYW BRENHINES</t>
  </si>
  <si>
    <t>JAYDEN VAN ROMPAEY</t>
  </si>
  <si>
    <t>geen bar ptn</t>
  </si>
  <si>
    <t>D100 BAREMA</t>
  </si>
  <si>
    <t>D100 STIJL</t>
  </si>
  <si>
    <t>LOTTE DE PAUW</t>
  </si>
  <si>
    <t>ALL STAR VAN HET KLAVERTJE</t>
  </si>
  <si>
    <t>NOÉ VOCHTEN</t>
  </si>
  <si>
    <t>LOMITAS D</t>
  </si>
  <si>
    <t>GARRYDUFF KAMILLA</t>
  </si>
  <si>
    <t>LINN GEYSEN</t>
  </si>
  <si>
    <t>JERRY</t>
  </si>
  <si>
    <t>JOREN DE WINTER</t>
  </si>
  <si>
    <t>ORCHID'S ISA</t>
  </si>
  <si>
    <t>JESSE VAN STEEN</t>
  </si>
  <si>
    <t>BAILANDO VAN HET KLAVERTJE</t>
  </si>
  <si>
    <t>AMELIE VAN DE PUTTE</t>
  </si>
  <si>
    <t>EBRO</t>
  </si>
  <si>
    <t>PC SINT PAULUS HERENTHOUT</t>
  </si>
  <si>
    <t>CIS KENIS</t>
  </si>
  <si>
    <t>GREECE</t>
  </si>
  <si>
    <t>FLOOR MEYVIS</t>
  </si>
  <si>
    <t>ASTERHOF'S MERLIJN</t>
  </si>
  <si>
    <t>LIEN MEYVIS</t>
  </si>
  <si>
    <t>ORCHID'S MALISSA</t>
  </si>
  <si>
    <t>MATTIS VAN RAEMDONK</t>
  </si>
  <si>
    <t>ARUBA DWERSE HAGEN</t>
  </si>
  <si>
    <t>ELENA HEYLEN</t>
  </si>
  <si>
    <t>MOJITO</t>
  </si>
  <si>
    <t>PC SINT WILLIBRORDUS RIJKEVORSEL</t>
  </si>
  <si>
    <t>NORE WILLEMSE</t>
  </si>
  <si>
    <t>BARONEZ VAN HET KLAVERTJE</t>
  </si>
  <si>
    <t>PC SINT JORISVRIENDEN VZW</t>
  </si>
  <si>
    <t>JURIST</t>
  </si>
  <si>
    <t>FINN OP DE BEECK</t>
  </si>
  <si>
    <t>BANDIET VAN DE BARTHOEVE</t>
  </si>
  <si>
    <t>AURÉLIE GOYVAERTS</t>
  </si>
  <si>
    <t>ZIRKOON VAN ORCHID'S</t>
  </si>
  <si>
    <t>KATO CHRISTIANEN</t>
  </si>
  <si>
    <t>MORA VAN HET KOETSHUIS</t>
  </si>
  <si>
    <t>PC MARCKERUITERS</t>
  </si>
  <si>
    <t>AXELLE MARIËN</t>
  </si>
  <si>
    <t>EGMOND</t>
  </si>
  <si>
    <t>MAX ADRIAENSEN</t>
  </si>
  <si>
    <t xml:space="preserve">Orchid's Avatar </t>
  </si>
  <si>
    <t>OLIVIA MERTENS</t>
  </si>
  <si>
    <t>MABELINE'S JOEY JUNIOR</t>
  </si>
  <si>
    <t>Hyakari D' Hurl'vent</t>
  </si>
  <si>
    <t>AMOUR EMILIE VD BARTVELDEN</t>
  </si>
  <si>
    <t>ALEXANDER VAN VAERENBERGH</t>
  </si>
  <si>
    <t>Fina</t>
  </si>
  <si>
    <t>ROOS VERAGHTERT</t>
  </si>
  <si>
    <t>Kanselier van Orchids</t>
  </si>
  <si>
    <t>HAYLEY WOLTERS</t>
  </si>
  <si>
    <t xml:space="preserve">Kasjmir van Orchids </t>
  </si>
  <si>
    <t xml:space="preserve">PC DE KEMPENRIDDERS LICHTAART </t>
  </si>
  <si>
    <t>ELSHOF'S EDISON</t>
  </si>
  <si>
    <t>MEGAN VAN HEESWIJK</t>
  </si>
  <si>
    <t>Miss Diva B</t>
  </si>
  <si>
    <t>PC SINT MAARTEN MERKSPLAS</t>
  </si>
  <si>
    <t>JITSKE VAN LOMMEL</t>
  </si>
  <si>
    <t>THUNDER VH PAARDEVELD</t>
  </si>
  <si>
    <t>SIEBEN CEUPPENS</t>
  </si>
  <si>
    <t>MIRRA VAN 'T HOLLANDHOF</t>
  </si>
  <si>
    <t>SIEN KENIS</t>
  </si>
  <si>
    <t>WINNINGMOOD DRUM VAN HET DALHOF</t>
  </si>
  <si>
    <t>LOUISE DE VOS</t>
  </si>
  <si>
    <t>AMORE AG'S GOLDENBOY</t>
  </si>
  <si>
    <t>MICHÈLE VERLINDEN</t>
  </si>
  <si>
    <t>BERTJE</t>
  </si>
  <si>
    <t>Abby Sommen</t>
  </si>
  <si>
    <t>T - SYBELLE</t>
  </si>
  <si>
    <t>THIBO FRANKEN</t>
  </si>
  <si>
    <t>BEAUTY VAN DE VRAAGHEIDE</t>
  </si>
  <si>
    <t>LISA WUYTS</t>
  </si>
  <si>
    <t>VIENNA VAN DE GROENHEUVEL</t>
  </si>
  <si>
    <t>DILLE GEYSEN</t>
  </si>
  <si>
    <t>VICTOR VAN DE GROENHEUVEL</t>
  </si>
  <si>
    <t>Lies Nagels</t>
  </si>
  <si>
    <t>MELANIE K</t>
  </si>
  <si>
    <t>ASTRID DE CUYPER</t>
  </si>
  <si>
    <t>OUKJE VAN DE GROENHEUVEL</t>
  </si>
  <si>
    <t>PC SWAENERUITERS</t>
  </si>
  <si>
    <t>RANI VAN MOER</t>
  </si>
  <si>
    <t>NANDER DE LA CANA</t>
  </si>
  <si>
    <t>JONAS VAN LOOVEREN</t>
  </si>
  <si>
    <t>MIJOUX VAN 'T ACHTERHOF</t>
  </si>
  <si>
    <t>RUBEN DE WINTER</t>
  </si>
  <si>
    <t>WINNING MOOD-DRUM V/H JUXSCHOT</t>
  </si>
  <si>
    <t>LISE VERAGHTERT</t>
  </si>
  <si>
    <t>STEGSTEDGARDS CATAGO</t>
  </si>
  <si>
    <t>BALOU VAN DE NOORDHEUVEL</t>
  </si>
  <si>
    <t>TRISTAN VAN DESSEL</t>
  </si>
  <si>
    <t>LUCCA</t>
  </si>
  <si>
    <t>CHARLOTTE FOUQUAET</t>
  </si>
  <si>
    <t>ADELE BRENJENHOFS</t>
  </si>
  <si>
    <t>ELINE GOETSCHALCKX</t>
  </si>
  <si>
    <t>JILLAN JASPER</t>
  </si>
  <si>
    <t>LEON VAN DEN BUYS</t>
  </si>
  <si>
    <t>POWER OF THE DREAM "C"</t>
  </si>
  <si>
    <t>Beukenoord's Ariana</t>
  </si>
  <si>
    <t>LARA VAN LOOVEREN</t>
  </si>
  <si>
    <t>TEN ANKERS SHEEFREE</t>
  </si>
  <si>
    <t>LAURA KAPERS</t>
  </si>
  <si>
    <t>RAMONA</t>
  </si>
  <si>
    <t>FLEUR VAN LAEKEN</t>
  </si>
  <si>
    <t>TAYOU VAN DEN HAAGAKKERS  D'21</t>
  </si>
  <si>
    <t>PC DENNENRUITERS PULDERBOS</t>
  </si>
  <si>
    <t>CHARLOTTE GODRIE</t>
  </si>
  <si>
    <t>ATHENA CASTRI</t>
  </si>
  <si>
    <t>AXELLE BRANDERS</t>
  </si>
  <si>
    <t>Menta</t>
  </si>
  <si>
    <t>B80 BAREMA</t>
  </si>
  <si>
    <t>B80 STIJL</t>
  </si>
  <si>
    <t>VIRGINIE VERLINDEN</t>
  </si>
  <si>
    <t>OILILY VAN HET ROZENDAELHOF</t>
  </si>
  <si>
    <t>ANNA PLEYSIER</t>
  </si>
  <si>
    <t>SPOTJE</t>
  </si>
  <si>
    <t>IGOR</t>
  </si>
  <si>
    <t>MIL VAN DE PUTTE</t>
  </si>
  <si>
    <t>VIC VAN DE NIEUWE HEIDE</t>
  </si>
  <si>
    <t>LOUISE VAN DER LINDEN</t>
  </si>
  <si>
    <t>BASSIL VAN DE NIEUWE HEIDE</t>
  </si>
  <si>
    <t>Mila De Winter</t>
  </si>
  <si>
    <t>OLLY JUMPER VAN DE LEEUW</t>
  </si>
  <si>
    <t>BERNT JANSSENS</t>
  </si>
  <si>
    <t>KORTEHOEVE'S MAX</t>
  </si>
  <si>
    <t>DE WHEEM'S CLAUDIA</t>
  </si>
  <si>
    <t>LIEN JACOBS</t>
  </si>
  <si>
    <t>CARINA</t>
  </si>
  <si>
    <t>EVI FRIJTERS</t>
  </si>
  <si>
    <t>WILMA VAN 'T VAARDEKEN</t>
  </si>
  <si>
    <t>Esmée Goyvaerts</t>
  </si>
  <si>
    <t>CARMANA'S LADY BUTTERFLY</t>
  </si>
  <si>
    <t>MEREL VERHOEVEN</t>
  </si>
  <si>
    <t>FLEUR</t>
  </si>
  <si>
    <t>Morning Whisper</t>
  </si>
  <si>
    <t>TEN ANKERS FREEMANCA</t>
  </si>
  <si>
    <t>KATO KONINGS</t>
  </si>
  <si>
    <t>LEKIE</t>
  </si>
  <si>
    <t>KILIANA VAN HET HAVERVELD</t>
  </si>
  <si>
    <t>Taco</t>
  </si>
  <si>
    <t>CHURRO</t>
  </si>
  <si>
    <t>STAN VERHEYEN</t>
  </si>
  <si>
    <t>TEN ANKERS FREELA</t>
  </si>
  <si>
    <t>VATOU</t>
  </si>
  <si>
    <t>C100 BAREMA</t>
  </si>
  <si>
    <t>C100 STIJL</t>
  </si>
  <si>
    <t>SKYWALKER VAN HET KLAVERTJE</t>
  </si>
  <si>
    <t>SUMMER</t>
  </si>
  <si>
    <t>D110 BAREMA</t>
  </si>
  <si>
    <t>D110 STIJL</t>
  </si>
  <si>
    <t>RYTHMIC VAN DE GROENHEUVEL</t>
  </si>
  <si>
    <t>A MAGIC STAR VAN HET KLAVERTJE</t>
  </si>
  <si>
    <t>SUURI VAN HET KRUISBLOKHOF</t>
  </si>
  <si>
    <t>HECTOR OPTIMUS</t>
  </si>
  <si>
    <t>Pixie B</t>
  </si>
  <si>
    <t>NINA TUYTELEERS</t>
  </si>
  <si>
    <t>UNDERCOVER VAN DEN KIEVIT</t>
  </si>
  <si>
    <t xml:space="preserve">PC LEOPOLD III </t>
  </si>
  <si>
    <t>PRINCESS NOA</t>
  </si>
  <si>
    <t>KANTJE'S NIBOR</t>
  </si>
  <si>
    <t>RIK VAN STEEN</t>
  </si>
  <si>
    <t>BOSTON VAN 'T LOOY</t>
  </si>
  <si>
    <t>VERY NICE ILSKE</t>
  </si>
  <si>
    <t>MONADINA LADY</t>
  </si>
  <si>
    <t>LENKE VAN DIJCK</t>
  </si>
  <si>
    <t>Orchid's Flash</t>
  </si>
  <si>
    <t>TAHNEE NOYDENS</t>
  </si>
  <si>
    <t>SUBLIEM VAN DE GROENHEUVEL</t>
  </si>
  <si>
    <t>ANNA DESMEDT</t>
  </si>
  <si>
    <t>DE HALGOREN ALLEGRO</t>
  </si>
  <si>
    <t>PC SINT CLEMENS</t>
  </si>
  <si>
    <t>CINDY</t>
  </si>
  <si>
    <t>SURF DE DETENTE</t>
  </si>
  <si>
    <t>AMKE VAN DE VRAAGHEIDE</t>
  </si>
  <si>
    <t>ULRIKE DE L'ESCAUT</t>
  </si>
  <si>
    <t>Kroonprins</t>
  </si>
  <si>
    <t>Ofilia</t>
  </si>
  <si>
    <t>TALENTE VAN DE GROENHEUVEL</t>
  </si>
  <si>
    <t>geen barema punten !</t>
  </si>
  <si>
    <t>Plaats</t>
  </si>
  <si>
    <t xml:space="preserve">Plaats </t>
  </si>
  <si>
    <t>Noa</t>
  </si>
  <si>
    <t>2+1</t>
  </si>
  <si>
    <t>geen M ind</t>
  </si>
  <si>
    <t>BO VAN CRAEN</t>
  </si>
  <si>
    <t>geen barema ptn</t>
  </si>
  <si>
    <t>MEG VANDERREYDT</t>
  </si>
  <si>
    <t>Nikita</t>
  </si>
  <si>
    <t>STAN BUTS</t>
  </si>
  <si>
    <t>BELLE AMIE</t>
  </si>
  <si>
    <t>RUNE BUIKS</t>
  </si>
  <si>
    <t>ALBRECHT'S HOEVE CASSANOVA</t>
  </si>
  <si>
    <t>PC DE PAARDENVRIENDJES WORTEL</t>
  </si>
  <si>
    <t>LAURE AERTS</t>
  </si>
  <si>
    <t>BORA BORA VAN 'T DOMMELHOF</t>
  </si>
  <si>
    <t>JOLIEN WILLEMSE</t>
  </si>
  <si>
    <t>KARAMBA VAN ORCHID'S</t>
  </si>
  <si>
    <t>Femke Verschueren</t>
  </si>
  <si>
    <t>BLITZ</t>
  </si>
  <si>
    <t>MAUD ADRIAENSEN</t>
  </si>
  <si>
    <t>OELALA GOLDEN H</t>
  </si>
  <si>
    <t>3+1</t>
  </si>
  <si>
    <t>LARS VAN DEN ACKERVEKEN</t>
  </si>
  <si>
    <t>HENGELHOEF KATJA</t>
  </si>
  <si>
    <t>PC SINT ANTONIUS LILLE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</si>
</sst>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indexed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trike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ptos Narrow"/>
      <family val="2"/>
    </font>
    <font>
      <i/>
      <strike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0" fillId="0" borderId="1" xfId="0" applyBorder="1"/>
    <xf numFmtId="0" fontId="7" fillId="0" borderId="0" xfId="0" applyFont="1"/>
    <xf numFmtId="16" fontId="7" fillId="3" borderId="0" xfId="0" applyNumberFormat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3" fillId="0" borderId="3" xfId="0" applyFont="1" applyBorder="1" applyAlignment="1">
      <alignment vertical="top" wrapText="1"/>
    </xf>
    <xf numFmtId="0" fontId="0" fillId="0" borderId="3" xfId="0" applyBorder="1"/>
    <xf numFmtId="0" fontId="8" fillId="0" borderId="0" xfId="0" applyFont="1"/>
    <xf numFmtId="16" fontId="7" fillId="0" borderId="0" xfId="0" applyNumberFormat="1" applyFont="1"/>
    <xf numFmtId="0" fontId="6" fillId="0" borderId="0" xfId="0" applyFont="1"/>
    <xf numFmtId="0" fontId="0" fillId="0" borderId="9" xfId="0" applyBorder="1"/>
    <xf numFmtId="0" fontId="7" fillId="3" borderId="9" xfId="0" applyFont="1" applyFill="1" applyBorder="1"/>
    <xf numFmtId="0" fontId="5" fillId="0" borderId="4" xfId="0" applyFont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8" fillId="6" borderId="6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4" xfId="0" applyFont="1" applyBorder="1"/>
    <xf numFmtId="164" fontId="13" fillId="0" borderId="5" xfId="0" applyNumberFormat="1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9" fillId="6" borderId="7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/>
    <xf numFmtId="0" fontId="6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0" fillId="6" borderId="2" xfId="0" applyFont="1" applyFill="1" applyBorder="1" applyAlignment="1">
      <alignment horizontal="center" vertical="top" wrapText="1"/>
    </xf>
    <xf numFmtId="0" fontId="14" fillId="6" borderId="8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0" fillId="6" borderId="1" xfId="0" applyNumberFormat="1" applyFont="1" applyFill="1" applyBorder="1" applyAlignment="1">
      <alignment horizontal="center" vertical="top" wrapText="1"/>
    </xf>
    <xf numFmtId="1" fontId="8" fillId="6" borderId="1" xfId="0" applyNumberFormat="1" applyFont="1" applyFill="1" applyBorder="1" applyAlignment="1">
      <alignment horizontal="center"/>
    </xf>
    <xf numFmtId="1" fontId="8" fillId="6" borderId="2" xfId="0" applyNumberFormat="1" applyFont="1" applyFill="1" applyBorder="1" applyAlignment="1">
      <alignment horizontal="center"/>
    </xf>
    <xf numFmtId="1" fontId="8" fillId="6" borderId="8" xfId="0" applyNumberFormat="1" applyFont="1" applyFill="1" applyBorder="1" applyAlignment="1">
      <alignment horizontal="center"/>
    </xf>
    <xf numFmtId="0" fontId="0" fillId="0" borderId="8" xfId="0" applyBorder="1"/>
    <xf numFmtId="0" fontId="10" fillId="6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0" fillId="6" borderId="1" xfId="0" applyFont="1" applyFill="1" applyBorder="1" applyAlignment="1">
      <alignment vertical="top" wrapText="1"/>
    </xf>
    <xf numFmtId="0" fontId="7" fillId="0" borderId="9" xfId="0" applyFont="1" applyBorder="1"/>
    <xf numFmtId="0" fontId="8" fillId="6" borderId="3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164" fontId="13" fillId="0" borderId="8" xfId="0" applyNumberFormat="1" applyFont="1" applyBorder="1" applyAlignment="1">
      <alignment horizontal="center" vertical="top" wrapText="1"/>
    </xf>
    <xf numFmtId="0" fontId="6" fillId="0" borderId="8" xfId="0" applyFont="1" applyBorder="1"/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4" fillId="6" borderId="8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0" fontId="7" fillId="0" borderId="8" xfId="0" applyFont="1" applyBorder="1"/>
    <xf numFmtId="0" fontId="13" fillId="4" borderId="8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6" borderId="8" xfId="0" applyFont="1" applyFill="1" applyBorder="1" applyAlignment="1">
      <alignment horizontal="center" vertical="top" wrapText="1"/>
    </xf>
    <xf numFmtId="0" fontId="0" fillId="2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0" fillId="0" borderId="10" xfId="0" applyBorder="1"/>
    <xf numFmtId="0" fontId="7" fillId="0" borderId="10" xfId="0" applyFont="1" applyBorder="1"/>
    <xf numFmtId="0" fontId="6" fillId="0" borderId="10" xfId="0" applyFont="1" applyBorder="1"/>
    <xf numFmtId="0" fontId="0" fillId="5" borderId="1" xfId="0" applyFill="1" applyBorder="1"/>
    <xf numFmtId="0" fontId="0" fillId="5" borderId="10" xfId="0" applyFill="1" applyBorder="1"/>
    <xf numFmtId="1" fontId="8" fillId="5" borderId="1" xfId="0" applyNumberFormat="1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/>
    </xf>
    <xf numFmtId="0" fontId="5" fillId="5" borderId="8" xfId="0" applyFont="1" applyFill="1" applyBorder="1"/>
    <xf numFmtId="0" fontId="5" fillId="5" borderId="8" xfId="0" applyFont="1" applyFill="1" applyBorder="1" applyAlignment="1">
      <alignment horizontal="center"/>
    </xf>
    <xf numFmtId="0" fontId="8" fillId="0" borderId="1" xfId="0" applyFont="1" applyBorder="1"/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0" fillId="5" borderId="4" xfId="0" applyFill="1" applyBorder="1"/>
    <xf numFmtId="0" fontId="0" fillId="5" borderId="6" xfId="0" applyFill="1" applyBorder="1" applyAlignment="1">
      <alignment horizontal="center"/>
    </xf>
    <xf numFmtId="0" fontId="0" fillId="5" borderId="3" xfId="0" applyFill="1" applyBorder="1"/>
    <xf numFmtId="0" fontId="8" fillId="5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6" borderId="0" xfId="0" applyFont="1" applyFill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17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7" fillId="7" borderId="2" xfId="0" applyFont="1" applyFill="1" applyBorder="1"/>
    <xf numFmtId="0" fontId="16" fillId="7" borderId="8" xfId="0" applyFont="1" applyFill="1" applyBorder="1"/>
    <xf numFmtId="0" fontId="16" fillId="7" borderId="8" xfId="0" applyFont="1" applyFill="1" applyBorder="1" applyAlignment="1">
      <alignment horizontal="center"/>
    </xf>
    <xf numFmtId="0" fontId="18" fillId="7" borderId="11" xfId="0" applyFont="1" applyFill="1" applyBorder="1" applyAlignment="1">
      <alignment horizontal="center"/>
    </xf>
    <xf numFmtId="16" fontId="17" fillId="7" borderId="0" xfId="0" applyNumberFormat="1" applyFont="1" applyFill="1"/>
    <xf numFmtId="0" fontId="16" fillId="7" borderId="1" xfId="0" applyFont="1" applyFill="1" applyBorder="1"/>
    <xf numFmtId="16" fontId="17" fillId="7" borderId="1" xfId="0" applyNumberFormat="1" applyFont="1" applyFill="1" applyBorder="1"/>
    <xf numFmtId="1" fontId="8" fillId="6" borderId="0" xfId="0" applyNumberFormat="1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0" fillId="0" borderId="2" xfId="0" applyBorder="1"/>
    <xf numFmtId="0" fontId="6" fillId="0" borderId="12" xfId="0" applyFont="1" applyBorder="1"/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8" fillId="6" borderId="14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0" borderId="2" xfId="0" applyFont="1" applyBorder="1"/>
    <xf numFmtId="0" fontId="1" fillId="0" borderId="12" xfId="0" applyFont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 applyAlignment="1">
      <alignment horizontal="center"/>
    </xf>
    <xf numFmtId="0" fontId="0" fillId="5" borderId="17" xfId="0" applyFill="1" applyBorder="1"/>
    <xf numFmtId="0" fontId="0" fillId="5" borderId="18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13" fillId="0" borderId="1" xfId="0" applyNumberFormat="1" applyFont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zoomScale="80" zoomScaleNormal="80" workbookViewId="0">
      <selection activeCell="D10" sqref="D10"/>
    </sheetView>
  </sheetViews>
  <sheetFormatPr defaultRowHeight="14.4" x14ac:dyDescent="0.3"/>
  <cols>
    <col min="2" max="2" width="12.6640625" customWidth="1"/>
    <col min="4" max="4" width="28.88671875" customWidth="1"/>
    <col min="5" max="5" width="28.109375" customWidth="1"/>
    <col min="6" max="6" width="30" customWidth="1"/>
    <col min="10" max="13" width="10" customWidth="1"/>
    <col min="15" max="15" width="12" customWidth="1"/>
    <col min="17" max="17" width="25.6640625" customWidth="1"/>
    <col min="18" max="18" width="26.44140625" customWidth="1"/>
    <col min="19" max="19" width="36.88671875" customWidth="1"/>
  </cols>
  <sheetData>
    <row r="1" spans="1:13" ht="23.4" x14ac:dyDescent="0.45">
      <c r="A1" s="117"/>
      <c r="B1" s="118" t="s">
        <v>151</v>
      </c>
      <c r="C1" s="119"/>
      <c r="D1" s="119"/>
      <c r="E1" s="119"/>
      <c r="F1" s="119"/>
      <c r="G1" s="119"/>
      <c r="H1" s="119"/>
      <c r="I1" s="120"/>
      <c r="J1" s="117"/>
      <c r="K1" s="117"/>
      <c r="L1" s="117"/>
      <c r="M1" s="17" t="s">
        <v>17</v>
      </c>
    </row>
    <row r="2" spans="1:13" s="2" customFormat="1" ht="46.8" x14ac:dyDescent="0.45">
      <c r="A2" s="3" t="s">
        <v>220</v>
      </c>
      <c r="B2" s="127" t="s">
        <v>0</v>
      </c>
      <c r="C2" s="128" t="s">
        <v>1</v>
      </c>
      <c r="D2" s="129" t="s">
        <v>2</v>
      </c>
      <c r="E2" s="129" t="s">
        <v>3</v>
      </c>
      <c r="F2" s="129" t="s">
        <v>4</v>
      </c>
      <c r="G2" s="127" t="s">
        <v>5</v>
      </c>
      <c r="H2" s="130" t="s">
        <v>6</v>
      </c>
      <c r="I2" s="131" t="s">
        <v>7</v>
      </c>
      <c r="J2" s="22" t="s">
        <v>8</v>
      </c>
      <c r="K2" s="22" t="s">
        <v>9</v>
      </c>
      <c r="L2" s="22" t="s">
        <v>10</v>
      </c>
    </row>
    <row r="3" spans="1:13" s="4" customFormat="1" x14ac:dyDescent="0.3">
      <c r="A3" s="121">
        <v>1</v>
      </c>
      <c r="B3" s="122">
        <v>1</v>
      </c>
      <c r="C3" s="123">
        <v>89</v>
      </c>
      <c r="D3" s="124" t="s">
        <v>153</v>
      </c>
      <c r="E3" s="124" t="s">
        <v>154</v>
      </c>
      <c r="F3" s="124" t="s">
        <v>21</v>
      </c>
      <c r="G3" s="124">
        <v>4</v>
      </c>
      <c r="H3" s="123">
        <v>17</v>
      </c>
      <c r="I3" s="125">
        <f t="shared" ref="I3:I22" si="0">H3+C3</f>
        <v>106</v>
      </c>
      <c r="J3" s="126">
        <v>2</v>
      </c>
      <c r="K3" s="126">
        <v>28</v>
      </c>
      <c r="L3" s="126">
        <f t="shared" ref="L3:L21" si="1">K3+J3+I3</f>
        <v>136</v>
      </c>
    </row>
    <row r="4" spans="1:13" x14ac:dyDescent="0.3">
      <c r="A4" s="79">
        <v>2</v>
      </c>
      <c r="B4" s="80">
        <v>2</v>
      </c>
      <c r="C4" s="70">
        <v>79</v>
      </c>
      <c r="D4" s="69" t="s">
        <v>155</v>
      </c>
      <c r="E4" s="69" t="s">
        <v>157</v>
      </c>
      <c r="F4" s="69" t="s">
        <v>20</v>
      </c>
      <c r="G4" s="69">
        <v>1</v>
      </c>
      <c r="H4" s="70">
        <v>20</v>
      </c>
      <c r="I4" s="114">
        <f t="shared" si="0"/>
        <v>99</v>
      </c>
      <c r="J4" s="116">
        <v>2</v>
      </c>
      <c r="K4" s="116">
        <v>35</v>
      </c>
      <c r="L4" s="116">
        <f t="shared" si="1"/>
        <v>136</v>
      </c>
    </row>
    <row r="5" spans="1:13" s="14" customFormat="1" x14ac:dyDescent="0.3">
      <c r="A5" s="79">
        <v>3</v>
      </c>
      <c r="B5" s="80">
        <v>5</v>
      </c>
      <c r="C5" s="70">
        <v>69</v>
      </c>
      <c r="D5" s="69" t="s">
        <v>160</v>
      </c>
      <c r="E5" s="69" t="s">
        <v>161</v>
      </c>
      <c r="F5" s="69" t="s">
        <v>121</v>
      </c>
      <c r="G5" s="69">
        <v>1</v>
      </c>
      <c r="H5" s="70">
        <v>20</v>
      </c>
      <c r="I5" s="114">
        <f t="shared" si="0"/>
        <v>89</v>
      </c>
      <c r="J5" s="115">
        <v>2</v>
      </c>
      <c r="K5" s="115">
        <v>40</v>
      </c>
      <c r="L5" s="115">
        <f t="shared" si="1"/>
        <v>131</v>
      </c>
    </row>
    <row r="6" spans="1:13" s="14" customFormat="1" x14ac:dyDescent="0.3">
      <c r="A6" s="79">
        <v>4</v>
      </c>
      <c r="B6" s="80">
        <v>2</v>
      </c>
      <c r="C6" s="70">
        <v>79</v>
      </c>
      <c r="D6" s="69" t="s">
        <v>164</v>
      </c>
      <c r="E6" s="69" t="s">
        <v>165</v>
      </c>
      <c r="F6" s="69" t="s">
        <v>12</v>
      </c>
      <c r="G6" s="69">
        <v>4</v>
      </c>
      <c r="H6" s="70">
        <v>17</v>
      </c>
      <c r="I6" s="114">
        <f t="shared" si="0"/>
        <v>96</v>
      </c>
      <c r="J6" s="115">
        <v>2</v>
      </c>
      <c r="K6" s="115">
        <v>31</v>
      </c>
      <c r="L6" s="115">
        <f t="shared" si="1"/>
        <v>129</v>
      </c>
    </row>
    <row r="7" spans="1:13" s="14" customFormat="1" x14ac:dyDescent="0.3">
      <c r="A7" s="79">
        <v>5</v>
      </c>
      <c r="B7" s="80">
        <v>4</v>
      </c>
      <c r="C7" s="70">
        <v>71</v>
      </c>
      <c r="D7" s="69" t="s">
        <v>32</v>
      </c>
      <c r="E7" s="69" t="s">
        <v>166</v>
      </c>
      <c r="F7" s="69" t="s">
        <v>20</v>
      </c>
      <c r="G7" s="69">
        <v>4</v>
      </c>
      <c r="H7" s="70">
        <v>17</v>
      </c>
      <c r="I7" s="114">
        <f t="shared" si="0"/>
        <v>88</v>
      </c>
      <c r="J7" s="115">
        <v>2</v>
      </c>
      <c r="K7" s="115">
        <v>30</v>
      </c>
      <c r="L7" s="115">
        <f t="shared" si="1"/>
        <v>120</v>
      </c>
    </row>
    <row r="8" spans="1:13" s="14" customFormat="1" x14ac:dyDescent="0.3">
      <c r="A8" s="79">
        <v>6</v>
      </c>
      <c r="B8" s="80">
        <v>6</v>
      </c>
      <c r="C8" s="70">
        <v>62</v>
      </c>
      <c r="D8" s="69" t="s">
        <v>167</v>
      </c>
      <c r="E8" s="69" t="s">
        <v>168</v>
      </c>
      <c r="F8" s="69" t="s">
        <v>79</v>
      </c>
      <c r="G8" s="69">
        <v>8</v>
      </c>
      <c r="H8" s="70">
        <v>13</v>
      </c>
      <c r="I8" s="114">
        <f t="shared" si="0"/>
        <v>75</v>
      </c>
      <c r="J8" s="115"/>
      <c r="K8" s="115">
        <v>27</v>
      </c>
      <c r="L8" s="115">
        <f t="shared" si="1"/>
        <v>102</v>
      </c>
    </row>
    <row r="9" spans="1:13" s="14" customFormat="1" x14ac:dyDescent="0.3">
      <c r="A9" s="79">
        <v>7</v>
      </c>
      <c r="B9" s="80">
        <v>9</v>
      </c>
      <c r="C9" s="70">
        <v>52</v>
      </c>
      <c r="D9" s="69" t="s">
        <v>169</v>
      </c>
      <c r="E9" s="69" t="s">
        <v>170</v>
      </c>
      <c r="F9" s="69" t="s">
        <v>79</v>
      </c>
      <c r="G9" s="69">
        <v>7</v>
      </c>
      <c r="H9" s="70">
        <v>14</v>
      </c>
      <c r="I9" s="114">
        <f t="shared" si="0"/>
        <v>66</v>
      </c>
      <c r="J9" s="115">
        <v>2</v>
      </c>
      <c r="K9" s="115">
        <v>33</v>
      </c>
      <c r="L9" s="115">
        <f t="shared" si="1"/>
        <v>101</v>
      </c>
    </row>
    <row r="10" spans="1:13" s="14" customFormat="1" x14ac:dyDescent="0.3">
      <c r="A10" s="79">
        <v>8</v>
      </c>
      <c r="B10" s="80">
        <v>7</v>
      </c>
      <c r="C10" s="70">
        <v>56</v>
      </c>
      <c r="D10" s="69" t="s">
        <v>158</v>
      </c>
      <c r="E10" s="69" t="s">
        <v>159</v>
      </c>
      <c r="F10" s="69" t="s">
        <v>57</v>
      </c>
      <c r="G10" s="69">
        <v>1</v>
      </c>
      <c r="H10" s="70">
        <v>20</v>
      </c>
      <c r="I10" s="114">
        <f t="shared" si="0"/>
        <v>76</v>
      </c>
      <c r="J10" s="115"/>
      <c r="K10" s="115">
        <v>24</v>
      </c>
      <c r="L10" s="115">
        <f t="shared" si="1"/>
        <v>100</v>
      </c>
    </row>
    <row r="11" spans="1:13" s="14" customFormat="1" x14ac:dyDescent="0.3">
      <c r="A11" s="79">
        <v>9</v>
      </c>
      <c r="B11" s="80">
        <v>9</v>
      </c>
      <c r="C11" s="70">
        <v>52</v>
      </c>
      <c r="D11" s="69" t="s">
        <v>167</v>
      </c>
      <c r="E11" s="69" t="s">
        <v>175</v>
      </c>
      <c r="F11" s="69" t="s">
        <v>79</v>
      </c>
      <c r="G11" s="69">
        <v>2</v>
      </c>
      <c r="H11" s="70">
        <v>19</v>
      </c>
      <c r="I11" s="114">
        <f t="shared" si="0"/>
        <v>71</v>
      </c>
      <c r="J11" s="115"/>
      <c r="K11" s="115">
        <v>25</v>
      </c>
      <c r="L11" s="115">
        <f t="shared" si="1"/>
        <v>96</v>
      </c>
    </row>
    <row r="12" spans="1:13" s="14" customFormat="1" x14ac:dyDescent="0.3">
      <c r="A12" s="79">
        <v>10</v>
      </c>
      <c r="B12" s="80">
        <v>14</v>
      </c>
      <c r="C12" s="70">
        <v>34</v>
      </c>
      <c r="D12" s="69" t="s">
        <v>173</v>
      </c>
      <c r="E12" s="69" t="s">
        <v>174</v>
      </c>
      <c r="F12" s="69" t="s">
        <v>98</v>
      </c>
      <c r="G12" s="69">
        <v>2</v>
      </c>
      <c r="H12" s="70">
        <v>19</v>
      </c>
      <c r="I12" s="114">
        <f t="shared" si="0"/>
        <v>53</v>
      </c>
      <c r="J12" s="115">
        <v>2</v>
      </c>
      <c r="K12" s="115">
        <v>29</v>
      </c>
      <c r="L12" s="115">
        <f t="shared" si="1"/>
        <v>84</v>
      </c>
    </row>
    <row r="13" spans="1:13" x14ac:dyDescent="0.3">
      <c r="A13" s="79">
        <v>11</v>
      </c>
      <c r="B13" s="80">
        <v>16</v>
      </c>
      <c r="C13" s="70">
        <v>26</v>
      </c>
      <c r="D13" s="69" t="s">
        <v>162</v>
      </c>
      <c r="E13" s="69" t="s">
        <v>163</v>
      </c>
      <c r="F13" s="69" t="s">
        <v>16</v>
      </c>
      <c r="G13" s="69">
        <v>2</v>
      </c>
      <c r="H13" s="70">
        <v>19</v>
      </c>
      <c r="I13" s="114">
        <f t="shared" si="0"/>
        <v>45</v>
      </c>
      <c r="J13" s="115">
        <v>2</v>
      </c>
      <c r="K13" s="115">
        <v>37</v>
      </c>
      <c r="L13" s="115">
        <f t="shared" si="1"/>
        <v>84</v>
      </c>
    </row>
    <row r="14" spans="1:13" x14ac:dyDescent="0.3">
      <c r="A14" s="6">
        <v>12</v>
      </c>
      <c r="B14" s="76">
        <v>13</v>
      </c>
      <c r="C14" s="34">
        <v>36</v>
      </c>
      <c r="D14" s="43" t="s">
        <v>155</v>
      </c>
      <c r="E14" s="43" t="s">
        <v>156</v>
      </c>
      <c r="F14" s="43" t="s">
        <v>20</v>
      </c>
      <c r="G14" s="43">
        <v>6</v>
      </c>
      <c r="H14" s="34">
        <v>15</v>
      </c>
      <c r="I14" s="49">
        <f t="shared" si="0"/>
        <v>51</v>
      </c>
      <c r="J14" s="30"/>
      <c r="K14" s="30">
        <v>23</v>
      </c>
      <c r="L14" s="30">
        <f t="shared" si="1"/>
        <v>74</v>
      </c>
    </row>
    <row r="15" spans="1:13" s="14" customFormat="1" x14ac:dyDescent="0.3">
      <c r="A15" s="6">
        <v>13</v>
      </c>
      <c r="B15" s="76">
        <v>8</v>
      </c>
      <c r="C15" s="34">
        <v>55</v>
      </c>
      <c r="D15" s="43" t="s">
        <v>177</v>
      </c>
      <c r="E15" s="43" t="s">
        <v>178</v>
      </c>
      <c r="F15" s="43" t="s">
        <v>21</v>
      </c>
      <c r="G15" s="43">
        <v>3</v>
      </c>
      <c r="H15" s="34">
        <v>18</v>
      </c>
      <c r="I15" s="49">
        <f t="shared" si="0"/>
        <v>73</v>
      </c>
      <c r="J15" s="23"/>
      <c r="K15" s="23"/>
      <c r="L15" s="23">
        <f t="shared" si="1"/>
        <v>73</v>
      </c>
    </row>
    <row r="16" spans="1:13" s="14" customFormat="1" x14ac:dyDescent="0.3">
      <c r="A16" s="6">
        <v>14</v>
      </c>
      <c r="B16" s="76">
        <v>15</v>
      </c>
      <c r="C16" s="34">
        <v>27</v>
      </c>
      <c r="D16" s="43" t="s">
        <v>171</v>
      </c>
      <c r="E16" s="43" t="s">
        <v>172</v>
      </c>
      <c r="F16" s="43" t="s">
        <v>16</v>
      </c>
      <c r="G16" s="43">
        <v>6</v>
      </c>
      <c r="H16" s="34">
        <v>15</v>
      </c>
      <c r="I16" s="49">
        <f t="shared" si="0"/>
        <v>42</v>
      </c>
      <c r="J16" s="23"/>
      <c r="K16" s="23">
        <v>26</v>
      </c>
      <c r="L16" s="23">
        <f t="shared" si="1"/>
        <v>68</v>
      </c>
    </row>
    <row r="17" spans="1:13" x14ac:dyDescent="0.3">
      <c r="A17" s="6">
        <v>15</v>
      </c>
      <c r="B17" s="76">
        <v>11</v>
      </c>
      <c r="C17" s="34">
        <v>51</v>
      </c>
      <c r="D17" s="43" t="s">
        <v>13</v>
      </c>
      <c r="E17" s="43" t="s">
        <v>176</v>
      </c>
      <c r="F17" s="43" t="s">
        <v>14</v>
      </c>
      <c r="G17" s="43">
        <v>9</v>
      </c>
      <c r="H17" s="34">
        <v>12</v>
      </c>
      <c r="I17" s="49">
        <f t="shared" si="0"/>
        <v>63</v>
      </c>
      <c r="J17" s="23"/>
      <c r="K17" s="23"/>
      <c r="L17" s="23">
        <f t="shared" si="1"/>
        <v>63</v>
      </c>
    </row>
    <row r="18" spans="1:13" x14ac:dyDescent="0.3">
      <c r="A18" s="6">
        <v>16</v>
      </c>
      <c r="B18" s="76">
        <v>12</v>
      </c>
      <c r="C18" s="34">
        <v>40</v>
      </c>
      <c r="D18" s="43" t="s">
        <v>11</v>
      </c>
      <c r="E18" s="43" t="s">
        <v>179</v>
      </c>
      <c r="F18" s="43" t="s">
        <v>12</v>
      </c>
      <c r="G18" s="43">
        <v>2</v>
      </c>
      <c r="H18" s="34">
        <v>19</v>
      </c>
      <c r="I18" s="49">
        <f t="shared" si="0"/>
        <v>59</v>
      </c>
      <c r="J18" s="23"/>
      <c r="K18" s="23"/>
      <c r="L18" s="23">
        <f t="shared" si="1"/>
        <v>59</v>
      </c>
    </row>
    <row r="19" spans="1:13" s="14" customFormat="1" x14ac:dyDescent="0.3">
      <c r="A19" s="6">
        <v>17</v>
      </c>
      <c r="B19" s="77" t="s">
        <v>41</v>
      </c>
      <c r="C19" s="34">
        <v>0</v>
      </c>
      <c r="D19" s="43" t="s">
        <v>40</v>
      </c>
      <c r="E19" s="43" t="s">
        <v>180</v>
      </c>
      <c r="F19" s="43" t="s">
        <v>15</v>
      </c>
      <c r="G19" s="43">
        <v>4</v>
      </c>
      <c r="H19" s="34">
        <v>17</v>
      </c>
      <c r="I19" s="49">
        <f t="shared" si="0"/>
        <v>17</v>
      </c>
      <c r="J19" s="23"/>
      <c r="K19" s="23"/>
      <c r="L19" s="23">
        <f t="shared" si="1"/>
        <v>17</v>
      </c>
    </row>
    <row r="20" spans="1:13" x14ac:dyDescent="0.3">
      <c r="A20" s="6">
        <v>18</v>
      </c>
      <c r="B20" s="76">
        <v>18</v>
      </c>
      <c r="C20" s="34">
        <v>0</v>
      </c>
      <c r="D20" s="43" t="s">
        <v>160</v>
      </c>
      <c r="E20" s="43" t="s">
        <v>181</v>
      </c>
      <c r="F20" s="43" t="s">
        <v>121</v>
      </c>
      <c r="G20" s="43">
        <v>7</v>
      </c>
      <c r="H20" s="34">
        <v>14</v>
      </c>
      <c r="I20" s="49">
        <f t="shared" si="0"/>
        <v>14</v>
      </c>
      <c r="J20" s="23"/>
      <c r="K20" s="23"/>
      <c r="L20" s="23">
        <f t="shared" si="1"/>
        <v>14</v>
      </c>
      <c r="M20" t="s">
        <v>17</v>
      </c>
    </row>
    <row r="21" spans="1:13" x14ac:dyDescent="0.3">
      <c r="A21" s="6">
        <v>19</v>
      </c>
      <c r="B21" s="77" t="s">
        <v>41</v>
      </c>
      <c r="C21" s="34">
        <v>0</v>
      </c>
      <c r="D21" s="43" t="s">
        <v>182</v>
      </c>
      <c r="E21" s="43" t="s">
        <v>183</v>
      </c>
      <c r="F21" s="43" t="s">
        <v>21</v>
      </c>
      <c r="G21" s="43">
        <v>8</v>
      </c>
      <c r="H21" s="34">
        <v>13</v>
      </c>
      <c r="I21" s="49">
        <f t="shared" si="0"/>
        <v>13</v>
      </c>
      <c r="J21" s="23"/>
      <c r="K21" s="23"/>
      <c r="L21" s="23">
        <f t="shared" si="1"/>
        <v>13</v>
      </c>
      <c r="M21" s="17" t="s">
        <v>17</v>
      </c>
    </row>
    <row r="22" spans="1:13" x14ac:dyDescent="0.3">
      <c r="A22" s="108">
        <v>20</v>
      </c>
      <c r="B22" s="109">
        <v>17</v>
      </c>
      <c r="C22" s="110">
        <v>19</v>
      </c>
      <c r="D22" s="111" t="s">
        <v>38</v>
      </c>
      <c r="E22" s="111" t="s">
        <v>184</v>
      </c>
      <c r="F22" s="111" t="s">
        <v>16</v>
      </c>
      <c r="G22" s="111">
        <v>5</v>
      </c>
      <c r="H22" s="110">
        <v>16</v>
      </c>
      <c r="I22" s="112">
        <f t="shared" si="0"/>
        <v>35</v>
      </c>
      <c r="J22" s="113"/>
      <c r="K22" s="113"/>
      <c r="L22" s="113"/>
      <c r="M22" s="48" t="s">
        <v>19</v>
      </c>
    </row>
    <row r="23" spans="1:13" x14ac:dyDescent="0.3">
      <c r="A23" s="94">
        <v>21</v>
      </c>
      <c r="B23" s="94">
        <v>1</v>
      </c>
      <c r="C23" s="6"/>
      <c r="D23" s="94" t="s">
        <v>238</v>
      </c>
      <c r="E23" s="94" t="s">
        <v>239</v>
      </c>
      <c r="F23" s="94" t="s">
        <v>14</v>
      </c>
      <c r="G23" s="94">
        <v>10</v>
      </c>
      <c r="H23" s="94">
        <v>11</v>
      </c>
      <c r="I23" s="98" t="s">
        <v>223</v>
      </c>
      <c r="J23" s="97" t="s">
        <v>224</v>
      </c>
      <c r="K23" s="6"/>
      <c r="L23" s="6"/>
    </row>
    <row r="24" spans="1:13" x14ac:dyDescent="0.3">
      <c r="A24" s="104">
        <v>22</v>
      </c>
      <c r="B24" s="104">
        <v>0</v>
      </c>
      <c r="C24" s="6"/>
      <c r="D24" s="104" t="s">
        <v>240</v>
      </c>
      <c r="E24" s="104" t="s">
        <v>241</v>
      </c>
      <c r="F24" s="104" t="s">
        <v>68</v>
      </c>
      <c r="G24" s="104">
        <v>11</v>
      </c>
      <c r="H24" s="104">
        <v>10</v>
      </c>
      <c r="I24" s="98" t="s">
        <v>242</v>
      </c>
      <c r="J24" s="97" t="s">
        <v>224</v>
      </c>
      <c r="K24" s="6"/>
      <c r="L24" s="6"/>
    </row>
    <row r="25" spans="1:13" x14ac:dyDescent="0.3">
      <c r="A25" s="94">
        <v>23</v>
      </c>
      <c r="B25" s="94">
        <v>9</v>
      </c>
      <c r="C25" s="6"/>
      <c r="D25" s="94" t="s">
        <v>243</v>
      </c>
      <c r="E25" s="94" t="s">
        <v>244</v>
      </c>
      <c r="F25" s="94" t="s">
        <v>245</v>
      </c>
      <c r="G25" s="94">
        <v>3</v>
      </c>
      <c r="H25" s="94">
        <v>18</v>
      </c>
      <c r="I25" s="98">
        <v>2</v>
      </c>
      <c r="J25" s="97" t="s">
        <v>224</v>
      </c>
      <c r="K25" s="6"/>
      <c r="L25" s="6"/>
    </row>
    <row r="26" spans="1:13" x14ac:dyDescent="0.3">
      <c r="B26" s="16"/>
      <c r="C26" s="92"/>
      <c r="D26" s="16"/>
      <c r="E26" s="16"/>
      <c r="F26" s="16"/>
      <c r="G26" s="16"/>
      <c r="H26" s="92"/>
      <c r="I26" s="93"/>
      <c r="J26" s="107"/>
      <c r="K26" s="107"/>
      <c r="L26" s="107"/>
      <c r="M26" s="7"/>
    </row>
    <row r="27" spans="1:13" x14ac:dyDescent="0.3">
      <c r="B27" s="16"/>
      <c r="C27" s="92"/>
      <c r="D27" s="16"/>
      <c r="E27" s="16"/>
      <c r="F27" s="16"/>
      <c r="G27" s="16"/>
      <c r="H27" s="92"/>
      <c r="I27" s="93"/>
      <c r="J27" s="107"/>
      <c r="K27" s="107"/>
      <c r="L27" s="107"/>
      <c r="M27" s="7"/>
    </row>
    <row r="28" spans="1:13" x14ac:dyDescent="0.3">
      <c r="B28" s="16"/>
      <c r="C28" s="92"/>
      <c r="D28" s="16"/>
      <c r="E28" s="16"/>
      <c r="F28" s="16"/>
      <c r="G28" s="16"/>
      <c r="H28" s="92"/>
      <c r="I28" s="93"/>
      <c r="J28" s="107"/>
      <c r="K28" s="107"/>
      <c r="L28" s="107"/>
      <c r="M28" s="7"/>
    </row>
    <row r="29" spans="1:13" x14ac:dyDescent="0.3">
      <c r="B29" s="16"/>
      <c r="C29" s="92"/>
      <c r="D29" s="16"/>
      <c r="E29" s="16"/>
      <c r="F29" s="16"/>
      <c r="G29" s="16"/>
      <c r="H29" s="92"/>
      <c r="I29" s="93"/>
      <c r="J29" s="107"/>
      <c r="K29" s="107"/>
      <c r="L29" s="107"/>
      <c r="M29" s="7"/>
    </row>
    <row r="30" spans="1:13" x14ac:dyDescent="0.3">
      <c r="B30" s="16"/>
      <c r="C30" s="92"/>
      <c r="D30" s="16"/>
      <c r="E30" s="16"/>
      <c r="F30" s="16"/>
      <c r="G30" s="16"/>
      <c r="H30" s="92"/>
      <c r="I30" s="93"/>
      <c r="J30" s="107"/>
      <c r="K30" s="107"/>
      <c r="L30" s="107"/>
      <c r="M30" s="7"/>
    </row>
    <row r="31" spans="1:13" x14ac:dyDescent="0.3">
      <c r="B31" s="16"/>
      <c r="C31" s="92"/>
      <c r="D31" s="16"/>
      <c r="E31" s="16"/>
      <c r="F31" s="16"/>
      <c r="G31" s="16"/>
      <c r="H31" s="92"/>
      <c r="I31" s="93"/>
      <c r="J31" s="107"/>
      <c r="K31" s="107"/>
      <c r="L31" s="107"/>
      <c r="M31" s="7"/>
    </row>
    <row r="33" spans="1:12" ht="23.4" x14ac:dyDescent="0.45">
      <c r="B33" s="1" t="s">
        <v>152</v>
      </c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46.8" x14ac:dyDescent="0.3">
      <c r="A34" s="6" t="s">
        <v>221</v>
      </c>
      <c r="B34" s="75" t="s">
        <v>0</v>
      </c>
      <c r="C34" s="50" t="s">
        <v>1</v>
      </c>
      <c r="D34" s="56" t="s">
        <v>2</v>
      </c>
      <c r="E34" s="56" t="s">
        <v>3</v>
      </c>
      <c r="F34" s="56" t="s">
        <v>4</v>
      </c>
      <c r="G34" s="57" t="s">
        <v>5</v>
      </c>
      <c r="H34" s="58" t="s">
        <v>6</v>
      </c>
      <c r="I34" s="61" t="s">
        <v>7</v>
      </c>
      <c r="J34" s="56"/>
      <c r="K34" s="44" t="s">
        <v>9</v>
      </c>
      <c r="L34" s="44" t="s">
        <v>10</v>
      </c>
    </row>
    <row r="35" spans="1:12" x14ac:dyDescent="0.3">
      <c r="A35" s="79">
        <v>1</v>
      </c>
      <c r="B35" s="80">
        <v>3</v>
      </c>
      <c r="C35" s="70">
        <v>65</v>
      </c>
      <c r="D35" s="69" t="s">
        <v>155</v>
      </c>
      <c r="E35" s="69" t="s">
        <v>156</v>
      </c>
      <c r="F35" s="69" t="s">
        <v>20</v>
      </c>
      <c r="G35" s="69">
        <v>1</v>
      </c>
      <c r="H35" s="71">
        <v>20</v>
      </c>
      <c r="I35" s="71">
        <f t="shared" ref="I35:I54" si="2">H35+C35</f>
        <v>85</v>
      </c>
      <c r="J35" s="69"/>
      <c r="K35" s="74">
        <v>40</v>
      </c>
      <c r="L35" s="74">
        <f t="shared" ref="L35:L53" si="3">K35+I35</f>
        <v>125</v>
      </c>
    </row>
    <row r="36" spans="1:12" x14ac:dyDescent="0.3">
      <c r="A36" s="79">
        <v>2</v>
      </c>
      <c r="B36" s="80">
        <v>2</v>
      </c>
      <c r="C36" s="70">
        <v>68</v>
      </c>
      <c r="D36" s="69" t="s">
        <v>158</v>
      </c>
      <c r="E36" s="69" t="s">
        <v>159</v>
      </c>
      <c r="F36" s="69" t="s">
        <v>57</v>
      </c>
      <c r="G36" s="69">
        <v>1</v>
      </c>
      <c r="H36" s="71">
        <v>20</v>
      </c>
      <c r="I36" s="71">
        <f t="shared" si="2"/>
        <v>88</v>
      </c>
      <c r="J36" s="69"/>
      <c r="K36" s="71">
        <v>35</v>
      </c>
      <c r="L36" s="71">
        <f t="shared" si="3"/>
        <v>123</v>
      </c>
    </row>
    <row r="37" spans="1:12" x14ac:dyDescent="0.3">
      <c r="A37" s="79">
        <v>3</v>
      </c>
      <c r="B37" s="80">
        <v>4</v>
      </c>
      <c r="C37" s="70">
        <v>64</v>
      </c>
      <c r="D37" s="69" t="s">
        <v>162</v>
      </c>
      <c r="E37" s="69" t="s">
        <v>163</v>
      </c>
      <c r="F37" s="69" t="s">
        <v>16</v>
      </c>
      <c r="G37" s="69">
        <v>1</v>
      </c>
      <c r="H37" s="71">
        <v>20</v>
      </c>
      <c r="I37" s="71">
        <f t="shared" si="2"/>
        <v>84</v>
      </c>
      <c r="J37" s="69"/>
      <c r="K37" s="71">
        <v>37</v>
      </c>
      <c r="L37" s="71">
        <f t="shared" si="3"/>
        <v>121</v>
      </c>
    </row>
    <row r="38" spans="1:12" x14ac:dyDescent="0.3">
      <c r="A38" s="79">
        <v>4</v>
      </c>
      <c r="B38" s="80">
        <v>6</v>
      </c>
      <c r="C38" s="70">
        <v>61</v>
      </c>
      <c r="D38" s="69" t="s">
        <v>160</v>
      </c>
      <c r="E38" s="69" t="s">
        <v>161</v>
      </c>
      <c r="F38" s="69" t="s">
        <v>121</v>
      </c>
      <c r="G38" s="69">
        <v>3</v>
      </c>
      <c r="H38" s="71">
        <v>18</v>
      </c>
      <c r="I38" s="71">
        <f t="shared" si="2"/>
        <v>79</v>
      </c>
      <c r="J38" s="69"/>
      <c r="K38" s="71">
        <v>31</v>
      </c>
      <c r="L38" s="71">
        <f t="shared" si="3"/>
        <v>110</v>
      </c>
    </row>
    <row r="39" spans="1:12" x14ac:dyDescent="0.3">
      <c r="A39" s="79">
        <v>5</v>
      </c>
      <c r="B39" s="80">
        <v>5</v>
      </c>
      <c r="C39" s="70">
        <v>62</v>
      </c>
      <c r="D39" s="69" t="s">
        <v>167</v>
      </c>
      <c r="E39" s="69" t="s">
        <v>168</v>
      </c>
      <c r="F39" s="69" t="s">
        <v>79</v>
      </c>
      <c r="G39" s="69">
        <v>5</v>
      </c>
      <c r="H39" s="71">
        <v>16</v>
      </c>
      <c r="I39" s="71">
        <f t="shared" si="2"/>
        <v>78</v>
      </c>
      <c r="J39" s="69"/>
      <c r="K39" s="71">
        <v>28</v>
      </c>
      <c r="L39" s="71">
        <f t="shared" si="3"/>
        <v>106</v>
      </c>
    </row>
    <row r="40" spans="1:12" x14ac:dyDescent="0.3">
      <c r="A40" s="79">
        <v>6</v>
      </c>
      <c r="B40" s="80">
        <v>7</v>
      </c>
      <c r="C40" s="70">
        <v>56</v>
      </c>
      <c r="D40" s="69" t="s">
        <v>155</v>
      </c>
      <c r="E40" s="69" t="s">
        <v>157</v>
      </c>
      <c r="F40" s="69" t="s">
        <v>20</v>
      </c>
      <c r="G40" s="69">
        <v>2</v>
      </c>
      <c r="H40" s="71">
        <v>19</v>
      </c>
      <c r="I40" s="71">
        <f t="shared" si="2"/>
        <v>75</v>
      </c>
      <c r="J40" s="69"/>
      <c r="K40" s="74">
        <v>26</v>
      </c>
      <c r="L40" s="74">
        <f t="shared" si="3"/>
        <v>101</v>
      </c>
    </row>
    <row r="41" spans="1:12" x14ac:dyDescent="0.3">
      <c r="A41" s="79">
        <v>7</v>
      </c>
      <c r="B41" s="80">
        <v>10</v>
      </c>
      <c r="C41" s="70">
        <v>49</v>
      </c>
      <c r="D41" s="69" t="s">
        <v>171</v>
      </c>
      <c r="E41" s="69" t="s">
        <v>172</v>
      </c>
      <c r="F41" s="69" t="s">
        <v>16</v>
      </c>
      <c r="G41" s="69">
        <v>2</v>
      </c>
      <c r="H41" s="71">
        <v>19</v>
      </c>
      <c r="I41" s="71">
        <f t="shared" si="2"/>
        <v>68</v>
      </c>
      <c r="J41" s="69"/>
      <c r="K41" s="71">
        <v>33</v>
      </c>
      <c r="L41" s="71">
        <f t="shared" si="3"/>
        <v>101</v>
      </c>
    </row>
    <row r="42" spans="1:12" x14ac:dyDescent="0.3">
      <c r="A42" s="79">
        <v>8</v>
      </c>
      <c r="B42" s="80">
        <v>9</v>
      </c>
      <c r="C42" s="70">
        <v>50</v>
      </c>
      <c r="D42" s="69" t="s">
        <v>173</v>
      </c>
      <c r="E42" s="69" t="s">
        <v>174</v>
      </c>
      <c r="F42" s="69" t="s">
        <v>98</v>
      </c>
      <c r="G42" s="69">
        <v>2</v>
      </c>
      <c r="H42" s="71">
        <v>19</v>
      </c>
      <c r="I42" s="71">
        <f t="shared" si="2"/>
        <v>69</v>
      </c>
      <c r="J42" s="69"/>
      <c r="K42" s="71">
        <v>30</v>
      </c>
      <c r="L42" s="71">
        <f t="shared" si="3"/>
        <v>99</v>
      </c>
    </row>
    <row r="43" spans="1:12" x14ac:dyDescent="0.3">
      <c r="A43" s="79">
        <v>9</v>
      </c>
      <c r="B43" s="80">
        <v>8</v>
      </c>
      <c r="C43" s="70">
        <v>55</v>
      </c>
      <c r="D43" s="69" t="s">
        <v>13</v>
      </c>
      <c r="E43" s="69" t="s">
        <v>176</v>
      </c>
      <c r="F43" s="69" t="s">
        <v>14</v>
      </c>
      <c r="G43" s="69">
        <v>7</v>
      </c>
      <c r="H43" s="71">
        <v>14</v>
      </c>
      <c r="I43" s="71">
        <f t="shared" si="2"/>
        <v>69</v>
      </c>
      <c r="J43" s="69"/>
      <c r="K43" s="71">
        <v>26</v>
      </c>
      <c r="L43" s="71">
        <f t="shared" si="3"/>
        <v>95</v>
      </c>
    </row>
    <row r="44" spans="1:12" x14ac:dyDescent="0.3">
      <c r="A44" s="79">
        <v>10</v>
      </c>
      <c r="B44" s="80">
        <v>13</v>
      </c>
      <c r="C44" s="70">
        <v>43</v>
      </c>
      <c r="D44" s="69" t="s">
        <v>167</v>
      </c>
      <c r="E44" s="69" t="s">
        <v>175</v>
      </c>
      <c r="F44" s="69" t="s">
        <v>79</v>
      </c>
      <c r="G44" s="69">
        <v>4</v>
      </c>
      <c r="H44" s="71">
        <v>17</v>
      </c>
      <c r="I44" s="71">
        <f t="shared" si="2"/>
        <v>60</v>
      </c>
      <c r="J44" s="69"/>
      <c r="K44" s="71">
        <v>26</v>
      </c>
      <c r="L44" s="71">
        <f t="shared" si="3"/>
        <v>86</v>
      </c>
    </row>
    <row r="45" spans="1:12" x14ac:dyDescent="0.3">
      <c r="A45" s="79">
        <v>11</v>
      </c>
      <c r="B45" s="80">
        <v>1</v>
      </c>
      <c r="C45" s="70">
        <v>70</v>
      </c>
      <c r="D45" s="69" t="s">
        <v>153</v>
      </c>
      <c r="E45" s="69" t="s">
        <v>154</v>
      </c>
      <c r="F45" s="69" t="s">
        <v>21</v>
      </c>
      <c r="G45" s="69">
        <v>6</v>
      </c>
      <c r="H45" s="71">
        <v>15</v>
      </c>
      <c r="I45" s="71">
        <f t="shared" si="2"/>
        <v>85</v>
      </c>
      <c r="J45" s="69"/>
      <c r="K45" s="71"/>
      <c r="L45" s="71">
        <f t="shared" si="3"/>
        <v>85</v>
      </c>
    </row>
    <row r="46" spans="1:12" x14ac:dyDescent="0.3">
      <c r="A46" s="6">
        <v>12</v>
      </c>
      <c r="B46" s="76">
        <v>12</v>
      </c>
      <c r="C46" s="34">
        <v>45</v>
      </c>
      <c r="D46" s="43" t="s">
        <v>32</v>
      </c>
      <c r="E46" s="43" t="s">
        <v>166</v>
      </c>
      <c r="F46" s="43" t="s">
        <v>20</v>
      </c>
      <c r="G46" s="43">
        <v>9</v>
      </c>
      <c r="H46" s="59">
        <v>12</v>
      </c>
      <c r="I46" s="37">
        <f t="shared" si="2"/>
        <v>57</v>
      </c>
      <c r="J46" s="43"/>
      <c r="K46" s="37">
        <v>28</v>
      </c>
      <c r="L46" s="37">
        <f t="shared" si="3"/>
        <v>85</v>
      </c>
    </row>
    <row r="47" spans="1:12" x14ac:dyDescent="0.3">
      <c r="A47" s="6">
        <v>13</v>
      </c>
      <c r="B47" s="76">
        <v>14</v>
      </c>
      <c r="C47" s="34">
        <v>41</v>
      </c>
      <c r="D47" s="43" t="s">
        <v>11</v>
      </c>
      <c r="E47" s="43" t="s">
        <v>179</v>
      </c>
      <c r="F47" s="43" t="s">
        <v>12</v>
      </c>
      <c r="G47" s="43">
        <v>6</v>
      </c>
      <c r="H47" s="59">
        <v>15</v>
      </c>
      <c r="I47" s="37">
        <f t="shared" si="2"/>
        <v>56</v>
      </c>
      <c r="J47" s="43"/>
      <c r="K47" s="37">
        <v>29</v>
      </c>
      <c r="L47" s="37">
        <f t="shared" si="3"/>
        <v>85</v>
      </c>
    </row>
    <row r="48" spans="1:12" x14ac:dyDescent="0.3">
      <c r="A48" s="6">
        <v>14</v>
      </c>
      <c r="B48" s="76">
        <v>14</v>
      </c>
      <c r="C48" s="34">
        <v>41</v>
      </c>
      <c r="D48" s="43" t="s">
        <v>177</v>
      </c>
      <c r="E48" s="43" t="s">
        <v>178</v>
      </c>
      <c r="F48" s="43" t="s">
        <v>21</v>
      </c>
      <c r="G48" s="43">
        <v>5</v>
      </c>
      <c r="H48" s="59">
        <v>16</v>
      </c>
      <c r="I48" s="37">
        <f t="shared" si="2"/>
        <v>57</v>
      </c>
      <c r="J48" s="43"/>
      <c r="K48" s="37">
        <v>23</v>
      </c>
      <c r="L48" s="37">
        <f t="shared" si="3"/>
        <v>80</v>
      </c>
    </row>
    <row r="49" spans="1:12" x14ac:dyDescent="0.3">
      <c r="A49" s="6">
        <v>15</v>
      </c>
      <c r="B49" s="76">
        <v>17</v>
      </c>
      <c r="C49" s="34">
        <v>35</v>
      </c>
      <c r="D49" s="43" t="s">
        <v>164</v>
      </c>
      <c r="E49" s="43" t="s">
        <v>165</v>
      </c>
      <c r="F49" s="43" t="s">
        <v>12</v>
      </c>
      <c r="G49" s="43">
        <v>3</v>
      </c>
      <c r="H49" s="59">
        <v>18</v>
      </c>
      <c r="I49" s="37">
        <f t="shared" si="2"/>
        <v>53</v>
      </c>
      <c r="J49" s="43"/>
      <c r="K49" s="46">
        <v>22</v>
      </c>
      <c r="L49" s="46">
        <f t="shared" si="3"/>
        <v>75</v>
      </c>
    </row>
    <row r="50" spans="1:12" x14ac:dyDescent="0.3">
      <c r="A50" s="6">
        <v>16</v>
      </c>
      <c r="B50" s="76">
        <v>18</v>
      </c>
      <c r="C50" s="34">
        <v>33</v>
      </c>
      <c r="D50" s="43" t="s">
        <v>169</v>
      </c>
      <c r="E50" s="43" t="s">
        <v>170</v>
      </c>
      <c r="F50" s="43" t="s">
        <v>79</v>
      </c>
      <c r="G50" s="43">
        <v>7</v>
      </c>
      <c r="H50" s="59">
        <v>14</v>
      </c>
      <c r="I50" s="37">
        <f t="shared" si="2"/>
        <v>47</v>
      </c>
      <c r="J50" s="43"/>
      <c r="K50" s="37">
        <v>21</v>
      </c>
      <c r="L50" s="37">
        <f t="shared" si="3"/>
        <v>68</v>
      </c>
    </row>
    <row r="51" spans="1:12" x14ac:dyDescent="0.3">
      <c r="A51" s="6">
        <v>17</v>
      </c>
      <c r="B51" s="76">
        <v>11</v>
      </c>
      <c r="C51" s="34">
        <v>46</v>
      </c>
      <c r="D51" s="43" t="s">
        <v>160</v>
      </c>
      <c r="E51" s="43" t="s">
        <v>181</v>
      </c>
      <c r="F51" s="43" t="s">
        <v>121</v>
      </c>
      <c r="G51" s="43">
        <v>4</v>
      </c>
      <c r="H51" s="59">
        <v>17</v>
      </c>
      <c r="I51" s="37">
        <f t="shared" si="2"/>
        <v>63</v>
      </c>
      <c r="J51" s="43" t="s">
        <v>17</v>
      </c>
      <c r="K51" s="37"/>
      <c r="L51" s="37">
        <f t="shared" si="3"/>
        <v>63</v>
      </c>
    </row>
    <row r="52" spans="1:12" x14ac:dyDescent="0.3">
      <c r="A52" s="6">
        <v>18</v>
      </c>
      <c r="B52" s="77" t="s">
        <v>41</v>
      </c>
      <c r="C52" s="34">
        <v>0</v>
      </c>
      <c r="D52" s="43" t="s">
        <v>40</v>
      </c>
      <c r="E52" s="43" t="s">
        <v>180</v>
      </c>
      <c r="F52" s="43" t="s">
        <v>15</v>
      </c>
      <c r="G52" s="43">
        <v>3</v>
      </c>
      <c r="H52" s="59">
        <v>18</v>
      </c>
      <c r="I52" s="37">
        <f t="shared" si="2"/>
        <v>18</v>
      </c>
      <c r="J52" s="43" t="s">
        <v>17</v>
      </c>
      <c r="K52" s="37"/>
      <c r="L52" s="37">
        <f t="shared" si="3"/>
        <v>18</v>
      </c>
    </row>
    <row r="53" spans="1:12" x14ac:dyDescent="0.3">
      <c r="A53" s="6">
        <v>19</v>
      </c>
      <c r="B53" s="77" t="s">
        <v>41</v>
      </c>
      <c r="C53" s="34">
        <v>0</v>
      </c>
      <c r="D53" s="43" t="s">
        <v>182</v>
      </c>
      <c r="E53" s="43" t="s">
        <v>183</v>
      </c>
      <c r="F53" s="43" t="s">
        <v>21</v>
      </c>
      <c r="G53" s="43">
        <v>8</v>
      </c>
      <c r="H53" s="59">
        <v>13</v>
      </c>
      <c r="I53" s="37">
        <f t="shared" si="2"/>
        <v>13</v>
      </c>
      <c r="J53" s="43" t="s">
        <v>17</v>
      </c>
      <c r="K53" s="37"/>
      <c r="L53" s="37">
        <f t="shared" si="3"/>
        <v>13</v>
      </c>
    </row>
    <row r="54" spans="1:12" x14ac:dyDescent="0.3">
      <c r="A54" s="6">
        <v>20</v>
      </c>
      <c r="B54" s="78">
        <v>16</v>
      </c>
      <c r="C54" s="51">
        <v>36</v>
      </c>
      <c r="D54" s="55" t="s">
        <v>38</v>
      </c>
      <c r="E54" s="55" t="s">
        <v>184</v>
      </c>
      <c r="F54" s="55" t="s">
        <v>16</v>
      </c>
      <c r="G54" s="55">
        <v>6</v>
      </c>
      <c r="H54" s="60">
        <v>15</v>
      </c>
      <c r="I54" s="37">
        <f t="shared" si="2"/>
        <v>51</v>
      </c>
      <c r="J54" s="63" t="s">
        <v>19</v>
      </c>
      <c r="K54" s="37"/>
      <c r="L54" s="37"/>
    </row>
  </sheetData>
  <sortState xmlns:xlrd2="http://schemas.microsoft.com/office/spreadsheetml/2017/richdata2" ref="A2:L26">
    <sortCondition descending="1" ref="L2:L26"/>
  </sortState>
  <pageMargins left="0.7" right="0.7" top="0.75" bottom="0.75" header="0.3" footer="0.3"/>
  <pageSetup paperSize="9" scale="2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1"/>
  <sheetViews>
    <sheetView zoomScale="80" zoomScaleNormal="80" workbookViewId="0">
      <selection activeCell="D14" sqref="D14"/>
    </sheetView>
  </sheetViews>
  <sheetFormatPr defaultRowHeight="14.4" x14ac:dyDescent="0.3"/>
  <cols>
    <col min="3" max="3" width="24.5546875" customWidth="1"/>
    <col min="4" max="4" width="30.5546875" customWidth="1"/>
    <col min="5" max="5" width="35.5546875" customWidth="1"/>
    <col min="9" max="12" width="10.44140625" customWidth="1"/>
    <col min="16" max="16" width="23.88671875" customWidth="1"/>
    <col min="17" max="17" width="27.33203125" customWidth="1"/>
    <col min="18" max="18" width="35.6640625" customWidth="1"/>
    <col min="22" max="22" width="10.5546875" customWidth="1"/>
    <col min="24" max="24" width="9.109375" style="9"/>
    <col min="25" max="25" width="27.6640625" customWidth="1"/>
  </cols>
  <sheetData>
    <row r="1" spans="1:12" s="2" customFormat="1" ht="23.25" customHeight="1" x14ac:dyDescent="0.45">
      <c r="A1" s="1" t="s">
        <v>22</v>
      </c>
    </row>
    <row r="2" spans="1:12" s="4" customFormat="1" ht="48" customHeight="1" x14ac:dyDescent="0.3">
      <c r="A2" s="52" t="s">
        <v>220</v>
      </c>
      <c r="B2" s="50" t="s">
        <v>1</v>
      </c>
      <c r="C2" s="53" t="s">
        <v>2</v>
      </c>
      <c r="D2" s="53" t="s">
        <v>3</v>
      </c>
      <c r="E2" s="53" t="s">
        <v>4</v>
      </c>
      <c r="F2" s="52" t="s">
        <v>5</v>
      </c>
      <c r="G2" s="54" t="s">
        <v>6</v>
      </c>
      <c r="H2" s="61" t="s">
        <v>7</v>
      </c>
      <c r="I2" s="22" t="s">
        <v>8</v>
      </c>
      <c r="J2" s="22" t="s">
        <v>9</v>
      </c>
      <c r="K2" s="22" t="s">
        <v>10</v>
      </c>
    </row>
    <row r="3" spans="1:12" x14ac:dyDescent="0.3">
      <c r="A3" s="69">
        <v>1</v>
      </c>
      <c r="B3" s="70">
        <v>80</v>
      </c>
      <c r="C3" s="69" t="s">
        <v>24</v>
      </c>
      <c r="D3" s="69" t="s">
        <v>25</v>
      </c>
      <c r="E3" s="69" t="s">
        <v>26</v>
      </c>
      <c r="F3" s="69">
        <v>1</v>
      </c>
      <c r="G3" s="70">
        <v>20</v>
      </c>
      <c r="H3" s="71">
        <f t="shared" ref="H3:H8" si="0">G3+B3</f>
        <v>100</v>
      </c>
      <c r="I3" s="72"/>
      <c r="J3" s="72">
        <v>37</v>
      </c>
      <c r="K3" s="72">
        <f>J3+I3+H3</f>
        <v>137</v>
      </c>
    </row>
    <row r="4" spans="1:12" x14ac:dyDescent="0.3">
      <c r="A4" s="69">
        <v>2</v>
      </c>
      <c r="B4" s="70">
        <v>64</v>
      </c>
      <c r="C4" s="69" t="s">
        <v>30</v>
      </c>
      <c r="D4" s="69" t="s">
        <v>31</v>
      </c>
      <c r="E4" s="69" t="s">
        <v>12</v>
      </c>
      <c r="F4" s="69">
        <v>2</v>
      </c>
      <c r="G4" s="70">
        <v>19</v>
      </c>
      <c r="H4" s="71">
        <f t="shared" si="0"/>
        <v>83</v>
      </c>
      <c r="I4" s="72">
        <v>2</v>
      </c>
      <c r="J4" s="72">
        <v>40</v>
      </c>
      <c r="K4" s="72">
        <f>J4+I4+H4</f>
        <v>125</v>
      </c>
    </row>
    <row r="5" spans="1:12" x14ac:dyDescent="0.3">
      <c r="A5" s="69">
        <v>3</v>
      </c>
      <c r="B5" s="70">
        <v>75</v>
      </c>
      <c r="C5" s="69" t="s">
        <v>27</v>
      </c>
      <c r="D5" s="69" t="s">
        <v>28</v>
      </c>
      <c r="E5" s="69" t="s">
        <v>29</v>
      </c>
      <c r="F5" s="69">
        <v>2</v>
      </c>
      <c r="G5" s="70">
        <v>19</v>
      </c>
      <c r="H5" s="71">
        <f t="shared" si="0"/>
        <v>94</v>
      </c>
      <c r="I5" s="73"/>
      <c r="J5" s="73"/>
      <c r="K5" s="73">
        <f>J5+I5+H5</f>
        <v>94</v>
      </c>
    </row>
    <row r="6" spans="1:12" x14ac:dyDescent="0.3">
      <c r="A6" s="69">
        <v>4</v>
      </c>
      <c r="B6" s="70">
        <v>25</v>
      </c>
      <c r="C6" s="69" t="s">
        <v>32</v>
      </c>
      <c r="D6" s="69" t="s">
        <v>33</v>
      </c>
      <c r="E6" s="69" t="s">
        <v>20</v>
      </c>
      <c r="F6" s="69">
        <v>1</v>
      </c>
      <c r="G6" s="70">
        <v>20</v>
      </c>
      <c r="H6" s="71">
        <f t="shared" si="0"/>
        <v>45</v>
      </c>
      <c r="I6" s="73"/>
      <c r="J6" s="73"/>
      <c r="K6" s="73">
        <f>J6+I6+H6</f>
        <v>45</v>
      </c>
    </row>
    <row r="7" spans="1:12" x14ac:dyDescent="0.3">
      <c r="A7" s="43">
        <v>5</v>
      </c>
      <c r="B7" s="34">
        <v>0</v>
      </c>
      <c r="C7" s="43" t="s">
        <v>34</v>
      </c>
      <c r="D7" s="43" t="s">
        <v>35</v>
      </c>
      <c r="E7" s="43" t="s">
        <v>16</v>
      </c>
      <c r="F7" s="43">
        <v>2</v>
      </c>
      <c r="G7" s="34">
        <v>19</v>
      </c>
      <c r="H7" s="37">
        <f t="shared" si="0"/>
        <v>19</v>
      </c>
      <c r="I7" s="24"/>
      <c r="J7" s="24"/>
      <c r="K7" s="24">
        <f>J7+I7+H7</f>
        <v>19</v>
      </c>
    </row>
    <row r="8" spans="1:12" x14ac:dyDescent="0.3">
      <c r="A8" s="55">
        <v>6</v>
      </c>
      <c r="B8" s="51">
        <v>56</v>
      </c>
      <c r="C8" s="55" t="s">
        <v>38</v>
      </c>
      <c r="D8" s="55" t="s">
        <v>39</v>
      </c>
      <c r="E8" s="55" t="s">
        <v>16</v>
      </c>
      <c r="F8" s="55">
        <v>1</v>
      </c>
      <c r="G8" s="51">
        <v>20</v>
      </c>
      <c r="H8" s="62">
        <f t="shared" si="0"/>
        <v>76</v>
      </c>
      <c r="I8" s="23"/>
      <c r="J8" s="23"/>
      <c r="K8" s="23"/>
      <c r="L8" s="7" t="s">
        <v>19</v>
      </c>
    </row>
    <row r="9" spans="1:12" x14ac:dyDescent="0.3">
      <c r="A9" s="43">
        <v>7</v>
      </c>
      <c r="B9" s="94">
        <v>0</v>
      </c>
      <c r="C9" s="94" t="s">
        <v>40</v>
      </c>
      <c r="D9" s="94" t="s">
        <v>222</v>
      </c>
      <c r="E9" s="94" t="s">
        <v>15</v>
      </c>
      <c r="F9" s="94">
        <v>3</v>
      </c>
      <c r="G9" s="95">
        <v>18</v>
      </c>
      <c r="H9" s="96" t="s">
        <v>223</v>
      </c>
      <c r="I9" s="97" t="s">
        <v>224</v>
      </c>
      <c r="J9" s="93"/>
      <c r="K9" s="93"/>
      <c r="L9" s="7"/>
    </row>
    <row r="10" spans="1:12" x14ac:dyDescent="0.3">
      <c r="A10" s="55">
        <v>8</v>
      </c>
      <c r="B10" s="94">
        <v>10</v>
      </c>
      <c r="C10" s="94" t="s">
        <v>225</v>
      </c>
      <c r="D10" s="94" t="s">
        <v>39</v>
      </c>
      <c r="E10" s="94" t="s">
        <v>16</v>
      </c>
      <c r="F10" s="94">
        <v>2</v>
      </c>
      <c r="G10" s="95">
        <v>19</v>
      </c>
      <c r="H10" s="98">
        <v>2</v>
      </c>
      <c r="I10" s="99" t="s">
        <v>224</v>
      </c>
      <c r="J10" s="93"/>
      <c r="K10" s="93"/>
      <c r="L10" s="7"/>
    </row>
    <row r="11" spans="1:12" x14ac:dyDescent="0.3">
      <c r="A11" s="43">
        <v>9</v>
      </c>
      <c r="B11" s="101">
        <v>27</v>
      </c>
      <c r="C11" s="100" t="s">
        <v>36</v>
      </c>
      <c r="D11" s="100" t="s">
        <v>37</v>
      </c>
      <c r="E11" s="100" t="s">
        <v>15</v>
      </c>
      <c r="F11" s="100">
        <v>4</v>
      </c>
      <c r="G11" s="101">
        <v>18</v>
      </c>
      <c r="H11" s="102">
        <f>G11+B11</f>
        <v>45</v>
      </c>
      <c r="I11" s="100" t="s">
        <v>226</v>
      </c>
    </row>
    <row r="13" spans="1:12" ht="23.4" x14ac:dyDescent="0.45">
      <c r="A13" s="1" t="s">
        <v>23</v>
      </c>
      <c r="B13" s="2"/>
      <c r="C13" s="2"/>
      <c r="D13" s="2"/>
      <c r="E13" s="2"/>
      <c r="F13" s="2"/>
      <c r="G13" s="2"/>
      <c r="H13" s="2"/>
      <c r="I13" s="2"/>
      <c r="J13" s="2"/>
      <c r="K13" s="10"/>
      <c r="L13" s="2"/>
    </row>
    <row r="14" spans="1:12" ht="46.8" x14ac:dyDescent="0.3">
      <c r="A14" s="52" t="s">
        <v>220</v>
      </c>
      <c r="B14" s="50" t="s">
        <v>1</v>
      </c>
      <c r="C14" s="53" t="s">
        <v>2</v>
      </c>
      <c r="D14" s="53" t="s">
        <v>3</v>
      </c>
      <c r="E14" s="53" t="s">
        <v>4</v>
      </c>
      <c r="F14" s="52" t="s">
        <v>5</v>
      </c>
      <c r="G14" s="54" t="s">
        <v>6</v>
      </c>
      <c r="H14" s="61" t="s">
        <v>7</v>
      </c>
      <c r="I14" s="44" t="s">
        <v>9</v>
      </c>
      <c r="J14" s="44" t="s">
        <v>10</v>
      </c>
      <c r="L14" s="4"/>
    </row>
    <row r="15" spans="1:12" x14ac:dyDescent="0.3">
      <c r="A15" s="69">
        <v>1</v>
      </c>
      <c r="B15" s="70">
        <v>80</v>
      </c>
      <c r="C15" s="69" t="s">
        <v>24</v>
      </c>
      <c r="D15" s="69" t="s">
        <v>25</v>
      </c>
      <c r="E15" s="69" t="s">
        <v>26</v>
      </c>
      <c r="F15" s="69">
        <v>2</v>
      </c>
      <c r="G15" s="70">
        <v>19</v>
      </c>
      <c r="H15" s="71">
        <f t="shared" ref="H15:H21" si="1">G15+B15</f>
        <v>99</v>
      </c>
      <c r="I15" s="71">
        <v>37</v>
      </c>
      <c r="J15" s="71">
        <f t="shared" ref="J15:J20" si="2">I15+H15</f>
        <v>136</v>
      </c>
    </row>
    <row r="16" spans="1:12" x14ac:dyDescent="0.3">
      <c r="A16" s="69">
        <v>2</v>
      </c>
      <c r="B16" s="70">
        <v>55</v>
      </c>
      <c r="C16" s="69" t="s">
        <v>30</v>
      </c>
      <c r="D16" s="69" t="s">
        <v>31</v>
      </c>
      <c r="E16" s="69" t="s">
        <v>12</v>
      </c>
      <c r="F16" s="69">
        <v>1</v>
      </c>
      <c r="G16" s="70">
        <v>20</v>
      </c>
      <c r="H16" s="71">
        <f t="shared" si="1"/>
        <v>75</v>
      </c>
      <c r="I16" s="74">
        <v>33</v>
      </c>
      <c r="J16" s="74">
        <f t="shared" si="2"/>
        <v>108</v>
      </c>
    </row>
    <row r="17" spans="1:11" x14ac:dyDescent="0.3">
      <c r="A17" s="69">
        <v>3</v>
      </c>
      <c r="B17" s="70">
        <v>46</v>
      </c>
      <c r="C17" s="69" t="s">
        <v>32</v>
      </c>
      <c r="D17" s="69" t="s">
        <v>33</v>
      </c>
      <c r="E17" s="69" t="s">
        <v>20</v>
      </c>
      <c r="F17" s="69">
        <v>2</v>
      </c>
      <c r="G17" s="70">
        <v>19</v>
      </c>
      <c r="H17" s="71">
        <f t="shared" si="1"/>
        <v>65</v>
      </c>
      <c r="I17" s="74">
        <v>31</v>
      </c>
      <c r="J17" s="74">
        <f t="shared" si="2"/>
        <v>96</v>
      </c>
    </row>
    <row r="18" spans="1:11" x14ac:dyDescent="0.3">
      <c r="A18" s="69">
        <v>4</v>
      </c>
      <c r="B18" s="70">
        <v>25</v>
      </c>
      <c r="C18" s="69" t="s">
        <v>34</v>
      </c>
      <c r="D18" s="69" t="s">
        <v>35</v>
      </c>
      <c r="E18" s="69" t="s">
        <v>16</v>
      </c>
      <c r="F18" s="69">
        <v>1</v>
      </c>
      <c r="G18" s="70">
        <v>20</v>
      </c>
      <c r="H18" s="71">
        <f t="shared" si="1"/>
        <v>45</v>
      </c>
      <c r="I18" s="71">
        <v>40</v>
      </c>
      <c r="J18" s="71">
        <f t="shared" si="2"/>
        <v>85</v>
      </c>
    </row>
    <row r="19" spans="1:11" x14ac:dyDescent="0.3">
      <c r="A19" s="63" t="s">
        <v>41</v>
      </c>
      <c r="B19" s="34">
        <v>27</v>
      </c>
      <c r="C19" s="43" t="s">
        <v>36</v>
      </c>
      <c r="D19" s="43" t="s">
        <v>37</v>
      </c>
      <c r="E19" s="43" t="s">
        <v>15</v>
      </c>
      <c r="F19" s="43">
        <v>4</v>
      </c>
      <c r="G19" s="34">
        <v>18</v>
      </c>
      <c r="H19" s="37">
        <f t="shared" si="1"/>
        <v>45</v>
      </c>
      <c r="I19" s="37">
        <v>35</v>
      </c>
      <c r="J19" s="37">
        <f t="shared" si="2"/>
        <v>80</v>
      </c>
      <c r="K19" s="68" t="s">
        <v>219</v>
      </c>
    </row>
    <row r="20" spans="1:11" x14ac:dyDescent="0.3">
      <c r="A20" s="43">
        <v>5</v>
      </c>
      <c r="B20" s="34">
        <v>50</v>
      </c>
      <c r="C20" s="43" t="s">
        <v>27</v>
      </c>
      <c r="D20" s="43" t="s">
        <v>28</v>
      </c>
      <c r="E20" s="43" t="s">
        <v>29</v>
      </c>
      <c r="F20" s="43">
        <v>1</v>
      </c>
      <c r="G20" s="34">
        <v>20</v>
      </c>
      <c r="H20" s="37">
        <f t="shared" si="1"/>
        <v>70</v>
      </c>
      <c r="I20" s="37"/>
      <c r="J20" s="37">
        <f t="shared" si="2"/>
        <v>70</v>
      </c>
    </row>
    <row r="21" spans="1:11" x14ac:dyDescent="0.3">
      <c r="A21" s="43">
        <v>6</v>
      </c>
      <c r="B21" s="34">
        <v>55</v>
      </c>
      <c r="C21" s="55" t="s">
        <v>38</v>
      </c>
      <c r="D21" s="55" t="s">
        <v>39</v>
      </c>
      <c r="E21" s="55" t="s">
        <v>16</v>
      </c>
      <c r="F21" s="55">
        <v>1</v>
      </c>
      <c r="G21" s="51">
        <v>20</v>
      </c>
      <c r="H21" s="65">
        <f t="shared" si="1"/>
        <v>75</v>
      </c>
      <c r="I21" s="37"/>
      <c r="J21" s="37"/>
      <c r="K21" s="18" t="s">
        <v>19</v>
      </c>
    </row>
  </sheetData>
  <sortState xmlns:xlrd2="http://schemas.microsoft.com/office/spreadsheetml/2017/richdata2" ref="A3:K11">
    <sortCondition descending="1" ref="K3:K11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zoomScale="80" zoomScaleNormal="80" workbookViewId="0">
      <selection activeCell="D15" sqref="D15"/>
    </sheetView>
  </sheetViews>
  <sheetFormatPr defaultColWidth="9.109375" defaultRowHeight="14.4" x14ac:dyDescent="0.3"/>
  <cols>
    <col min="1" max="2" width="9.109375" style="5"/>
    <col min="3" max="3" width="25" style="5" customWidth="1"/>
    <col min="4" max="4" width="29.44140625" style="5" customWidth="1"/>
    <col min="5" max="5" width="34.109375" style="5" customWidth="1"/>
    <col min="6" max="15" width="9.109375" style="5"/>
    <col min="16" max="16" width="27.109375" style="5" customWidth="1"/>
    <col min="17" max="17" width="32" style="5" customWidth="1"/>
    <col min="18" max="18" width="43.6640625" style="5" customWidth="1"/>
    <col min="19" max="16384" width="9.109375" style="5"/>
  </cols>
  <sheetData>
    <row r="1" spans="1:11" s="2" customFormat="1" ht="23.25" customHeight="1" x14ac:dyDescent="0.45">
      <c r="A1" s="1" t="s">
        <v>185</v>
      </c>
    </row>
    <row r="2" spans="1:11" s="4" customFormat="1" ht="48" customHeight="1" x14ac:dyDescent="0.3">
      <c r="A2" s="52" t="s">
        <v>0</v>
      </c>
      <c r="B2" s="64" t="s">
        <v>1</v>
      </c>
      <c r="C2" s="56" t="s">
        <v>2</v>
      </c>
      <c r="D2" s="56" t="s">
        <v>3</v>
      </c>
      <c r="E2" s="56" t="s">
        <v>4</v>
      </c>
      <c r="F2" s="52" t="s">
        <v>5</v>
      </c>
      <c r="G2" s="54" t="s">
        <v>6</v>
      </c>
      <c r="H2" s="61" t="s">
        <v>7</v>
      </c>
      <c r="I2" s="22" t="s">
        <v>8</v>
      </c>
      <c r="J2" s="22" t="s">
        <v>9</v>
      </c>
      <c r="K2" s="22" t="s">
        <v>10</v>
      </c>
    </row>
    <row r="3" spans="1:11" x14ac:dyDescent="0.3">
      <c r="A3" s="83">
        <v>1</v>
      </c>
      <c r="B3" s="84">
        <v>96</v>
      </c>
      <c r="C3" s="83" t="s">
        <v>51</v>
      </c>
      <c r="D3" s="83" t="s">
        <v>187</v>
      </c>
      <c r="E3" s="83" t="s">
        <v>16</v>
      </c>
      <c r="F3" s="69">
        <v>1</v>
      </c>
      <c r="G3" s="70">
        <v>20</v>
      </c>
      <c r="H3" s="74">
        <f>G3+B3</f>
        <v>116</v>
      </c>
      <c r="I3" s="73"/>
      <c r="J3" s="73">
        <v>40</v>
      </c>
      <c r="K3" s="73">
        <f>J3+I3+H3</f>
        <v>156</v>
      </c>
    </row>
    <row r="4" spans="1:11" x14ac:dyDescent="0.3">
      <c r="A4" s="83">
        <v>2</v>
      </c>
      <c r="B4" s="84">
        <v>54</v>
      </c>
      <c r="C4" s="83" t="s">
        <v>124</v>
      </c>
      <c r="D4" s="83" t="s">
        <v>188</v>
      </c>
      <c r="E4" s="83" t="s">
        <v>12</v>
      </c>
      <c r="F4" s="69">
        <v>1</v>
      </c>
      <c r="G4" s="70">
        <v>20</v>
      </c>
      <c r="H4" s="74">
        <f>G4+B4</f>
        <v>74</v>
      </c>
      <c r="I4" s="73"/>
      <c r="J4" s="73">
        <v>37</v>
      </c>
      <c r="K4" s="73">
        <f>J4+I4+H4</f>
        <v>111</v>
      </c>
    </row>
    <row r="6" spans="1:11" ht="23.4" x14ac:dyDescent="0.45">
      <c r="A6" s="1" t="s">
        <v>186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46.8" x14ac:dyDescent="0.3">
      <c r="A7" s="52" t="s">
        <v>0</v>
      </c>
      <c r="B7" s="50" t="s">
        <v>1</v>
      </c>
      <c r="C7" s="56" t="s">
        <v>2</v>
      </c>
      <c r="D7" s="56" t="s">
        <v>3</v>
      </c>
      <c r="E7" s="56" t="s">
        <v>4</v>
      </c>
      <c r="F7" s="52" t="s">
        <v>5</v>
      </c>
      <c r="G7" s="54" t="s">
        <v>6</v>
      </c>
      <c r="H7" s="61" t="s">
        <v>7</v>
      </c>
      <c r="I7" s="44" t="s">
        <v>9</v>
      </c>
      <c r="J7" s="44" t="s">
        <v>10</v>
      </c>
    </row>
    <row r="8" spans="1:11" x14ac:dyDescent="0.3">
      <c r="A8" s="83">
        <v>1</v>
      </c>
      <c r="B8" s="84">
        <v>90</v>
      </c>
      <c r="C8" s="83" t="s">
        <v>51</v>
      </c>
      <c r="D8" s="83" t="s">
        <v>187</v>
      </c>
      <c r="E8" s="83" t="s">
        <v>16</v>
      </c>
      <c r="F8" s="69">
        <v>1</v>
      </c>
      <c r="G8" s="70">
        <v>20</v>
      </c>
      <c r="H8" s="74">
        <f>G8+B8</f>
        <v>110</v>
      </c>
      <c r="I8" s="74">
        <v>37</v>
      </c>
      <c r="J8" s="74">
        <f>I8+H8</f>
        <v>147</v>
      </c>
    </row>
    <row r="9" spans="1:11" x14ac:dyDescent="0.3">
      <c r="A9" s="83">
        <v>2</v>
      </c>
      <c r="B9" s="84">
        <v>81</v>
      </c>
      <c r="C9" s="83" t="s">
        <v>124</v>
      </c>
      <c r="D9" s="83" t="s">
        <v>188</v>
      </c>
      <c r="E9" s="83" t="s">
        <v>12</v>
      </c>
      <c r="F9" s="69">
        <v>1</v>
      </c>
      <c r="G9" s="70">
        <v>20</v>
      </c>
      <c r="H9" s="74">
        <f>G9+B9</f>
        <v>101</v>
      </c>
      <c r="I9" s="74">
        <v>40</v>
      </c>
      <c r="J9" s="74">
        <f>I9+H9</f>
        <v>141</v>
      </c>
    </row>
  </sheetData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116"/>
  <sheetViews>
    <sheetView topLeftCell="A79" zoomScale="80" zoomScaleNormal="80" workbookViewId="0">
      <selection activeCell="E26" sqref="E26"/>
    </sheetView>
  </sheetViews>
  <sheetFormatPr defaultRowHeight="14.4" x14ac:dyDescent="0.3"/>
  <cols>
    <col min="2" max="2" width="11.44140625" customWidth="1"/>
    <col min="4" max="4" width="35.5546875" customWidth="1"/>
    <col min="5" max="5" width="29.6640625" customWidth="1"/>
    <col min="6" max="6" width="34.88671875" customWidth="1"/>
    <col min="9" max="9" width="9.5546875" customWidth="1"/>
    <col min="10" max="12" width="10.109375" style="38" customWidth="1"/>
    <col min="16" max="16" width="21.88671875" customWidth="1"/>
    <col min="17" max="17" width="35.33203125" customWidth="1"/>
    <col min="18" max="18" width="37.88671875" customWidth="1"/>
    <col min="23" max="24" width="9.109375" style="9"/>
  </cols>
  <sheetData>
    <row r="1" spans="1:16" s="2" customFormat="1" ht="23.25" customHeight="1" x14ac:dyDescent="0.45">
      <c r="B1" s="1" t="s">
        <v>42</v>
      </c>
      <c r="I1" s="5"/>
      <c r="J1" s="66"/>
      <c r="K1" s="66"/>
      <c r="L1" s="66"/>
    </row>
    <row r="2" spans="1:16" s="4" customFormat="1" ht="48" customHeight="1" x14ac:dyDescent="0.3">
      <c r="A2" s="3" t="s">
        <v>220</v>
      </c>
      <c r="B2" s="75" t="s">
        <v>0</v>
      </c>
      <c r="C2" s="50" t="s">
        <v>1</v>
      </c>
      <c r="D2" s="53" t="s">
        <v>2</v>
      </c>
      <c r="E2" s="53" t="s">
        <v>3</v>
      </c>
      <c r="F2" s="53" t="s">
        <v>4</v>
      </c>
      <c r="G2" s="52" t="s">
        <v>5</v>
      </c>
      <c r="H2" s="54" t="s">
        <v>6</v>
      </c>
      <c r="I2" s="67" t="s">
        <v>7</v>
      </c>
      <c r="J2" s="39" t="s">
        <v>8</v>
      </c>
      <c r="K2" s="39" t="s">
        <v>9</v>
      </c>
      <c r="L2" s="39" t="s">
        <v>10</v>
      </c>
    </row>
    <row r="3" spans="1:16" x14ac:dyDescent="0.3">
      <c r="A3" s="79">
        <v>1</v>
      </c>
      <c r="B3" s="80">
        <v>1</v>
      </c>
      <c r="C3" s="70">
        <v>74</v>
      </c>
      <c r="D3" s="69" t="s">
        <v>44</v>
      </c>
      <c r="E3" s="69" t="s">
        <v>45</v>
      </c>
      <c r="F3" s="69" t="s">
        <v>16</v>
      </c>
      <c r="G3" s="69">
        <v>2</v>
      </c>
      <c r="H3" s="70">
        <v>19</v>
      </c>
      <c r="I3" s="71">
        <f t="shared" ref="I3:I34" si="0">H3+C3</f>
        <v>93</v>
      </c>
      <c r="J3" s="81">
        <v>2</v>
      </c>
      <c r="K3" s="81">
        <v>37</v>
      </c>
      <c r="L3" s="81">
        <f t="shared" ref="L3:L34" si="1">K3+J3+I3</f>
        <v>132</v>
      </c>
      <c r="O3" s="14"/>
      <c r="P3" s="14"/>
    </row>
    <row r="4" spans="1:16" x14ac:dyDescent="0.3">
      <c r="A4" s="79">
        <v>2</v>
      </c>
      <c r="B4" s="80">
        <v>4</v>
      </c>
      <c r="C4" s="70">
        <v>63</v>
      </c>
      <c r="D4" s="69" t="s">
        <v>46</v>
      </c>
      <c r="E4" s="69" t="s">
        <v>47</v>
      </c>
      <c r="F4" s="69" t="s">
        <v>20</v>
      </c>
      <c r="G4" s="69">
        <v>4</v>
      </c>
      <c r="H4" s="70">
        <v>17</v>
      </c>
      <c r="I4" s="71">
        <f t="shared" si="0"/>
        <v>80</v>
      </c>
      <c r="J4" s="81">
        <v>2</v>
      </c>
      <c r="K4" s="81">
        <v>35</v>
      </c>
      <c r="L4" s="81">
        <f t="shared" si="1"/>
        <v>117</v>
      </c>
      <c r="O4" s="14"/>
      <c r="P4" s="14"/>
    </row>
    <row r="5" spans="1:16" x14ac:dyDescent="0.3">
      <c r="A5" s="79">
        <v>3</v>
      </c>
      <c r="B5" s="80">
        <v>5</v>
      </c>
      <c r="C5" s="70">
        <v>61</v>
      </c>
      <c r="D5" s="69" t="s">
        <v>49</v>
      </c>
      <c r="E5" s="69" t="s">
        <v>50</v>
      </c>
      <c r="F5" s="69" t="s">
        <v>20</v>
      </c>
      <c r="G5" s="69">
        <v>5</v>
      </c>
      <c r="H5" s="70">
        <v>16</v>
      </c>
      <c r="I5" s="71">
        <f t="shared" si="0"/>
        <v>77</v>
      </c>
      <c r="J5" s="81">
        <v>2</v>
      </c>
      <c r="K5" s="81">
        <v>24</v>
      </c>
      <c r="L5" s="81">
        <f t="shared" si="1"/>
        <v>103</v>
      </c>
      <c r="O5" s="14"/>
      <c r="P5" s="14"/>
    </row>
    <row r="6" spans="1:16" x14ac:dyDescent="0.3">
      <c r="A6" s="79">
        <v>4</v>
      </c>
      <c r="B6" s="80">
        <v>6</v>
      </c>
      <c r="C6" s="70">
        <v>49</v>
      </c>
      <c r="D6" s="69" t="s">
        <v>53</v>
      </c>
      <c r="E6" s="69" t="s">
        <v>54</v>
      </c>
      <c r="F6" s="69" t="s">
        <v>18</v>
      </c>
      <c r="G6" s="69">
        <v>4</v>
      </c>
      <c r="H6" s="70">
        <v>17</v>
      </c>
      <c r="I6" s="71">
        <f t="shared" si="0"/>
        <v>66</v>
      </c>
      <c r="J6" s="81">
        <v>2</v>
      </c>
      <c r="K6" s="81">
        <v>28</v>
      </c>
      <c r="L6" s="81">
        <f t="shared" si="1"/>
        <v>96</v>
      </c>
      <c r="O6" s="14"/>
      <c r="P6" s="14"/>
    </row>
    <row r="7" spans="1:16" x14ac:dyDescent="0.3">
      <c r="A7" s="79">
        <v>5</v>
      </c>
      <c r="B7" s="80">
        <v>1</v>
      </c>
      <c r="C7" s="70">
        <v>74</v>
      </c>
      <c r="D7" s="69" t="s">
        <v>58</v>
      </c>
      <c r="E7" s="69" t="s">
        <v>59</v>
      </c>
      <c r="F7" s="69" t="s">
        <v>12</v>
      </c>
      <c r="G7" s="69">
        <v>12</v>
      </c>
      <c r="H7" s="70">
        <v>9</v>
      </c>
      <c r="I7" s="71">
        <f t="shared" si="0"/>
        <v>83</v>
      </c>
      <c r="J7" s="81"/>
      <c r="K7" s="81">
        <v>11</v>
      </c>
      <c r="L7" s="81">
        <f t="shared" si="1"/>
        <v>94</v>
      </c>
      <c r="O7" s="14"/>
      <c r="P7" s="14"/>
    </row>
    <row r="8" spans="1:16" x14ac:dyDescent="0.3">
      <c r="A8" s="79">
        <v>6</v>
      </c>
      <c r="B8" s="80">
        <v>3</v>
      </c>
      <c r="C8" s="70">
        <v>69</v>
      </c>
      <c r="D8" s="69" t="s">
        <v>62</v>
      </c>
      <c r="E8" s="69" t="s">
        <v>63</v>
      </c>
      <c r="F8" s="69" t="s">
        <v>20</v>
      </c>
      <c r="G8" s="69">
        <v>12</v>
      </c>
      <c r="H8" s="70">
        <v>9</v>
      </c>
      <c r="I8" s="71">
        <f t="shared" si="0"/>
        <v>78</v>
      </c>
      <c r="J8" s="81"/>
      <c r="K8" s="81">
        <v>15</v>
      </c>
      <c r="L8" s="81">
        <f t="shared" si="1"/>
        <v>93</v>
      </c>
    </row>
    <row r="9" spans="1:16" x14ac:dyDescent="0.3">
      <c r="A9" s="79">
        <v>7</v>
      </c>
      <c r="B9" s="80">
        <v>7</v>
      </c>
      <c r="C9" s="70">
        <v>47</v>
      </c>
      <c r="D9" s="69" t="s">
        <v>55</v>
      </c>
      <c r="E9" s="69" t="s">
        <v>56</v>
      </c>
      <c r="F9" s="69" t="s">
        <v>57</v>
      </c>
      <c r="G9" s="69">
        <v>1</v>
      </c>
      <c r="H9" s="70">
        <v>20</v>
      </c>
      <c r="I9" s="71">
        <f t="shared" si="0"/>
        <v>67</v>
      </c>
      <c r="J9" s="81"/>
      <c r="K9" s="81">
        <v>8</v>
      </c>
      <c r="L9" s="81">
        <f t="shared" si="1"/>
        <v>75</v>
      </c>
    </row>
    <row r="10" spans="1:16" x14ac:dyDescent="0.3">
      <c r="A10" s="79">
        <v>8</v>
      </c>
      <c r="B10" s="80">
        <v>11</v>
      </c>
      <c r="C10" s="70">
        <v>37</v>
      </c>
      <c r="D10" s="69" t="s">
        <v>66</v>
      </c>
      <c r="E10" s="69" t="s">
        <v>67</v>
      </c>
      <c r="F10" s="69" t="s">
        <v>68</v>
      </c>
      <c r="G10" s="69">
        <v>1</v>
      </c>
      <c r="H10" s="70">
        <v>20</v>
      </c>
      <c r="I10" s="71">
        <f t="shared" si="0"/>
        <v>57</v>
      </c>
      <c r="J10" s="81"/>
      <c r="K10" s="81">
        <v>16</v>
      </c>
      <c r="L10" s="81">
        <f t="shared" si="1"/>
        <v>73</v>
      </c>
      <c r="O10" s="14"/>
      <c r="P10" s="14"/>
    </row>
    <row r="11" spans="1:16" x14ac:dyDescent="0.3">
      <c r="A11" s="79">
        <v>9</v>
      </c>
      <c r="B11" s="80">
        <v>8</v>
      </c>
      <c r="C11" s="70">
        <v>41</v>
      </c>
      <c r="D11" s="69" t="s">
        <v>58</v>
      </c>
      <c r="E11" s="69" t="s">
        <v>72</v>
      </c>
      <c r="F11" s="69" t="s">
        <v>12</v>
      </c>
      <c r="G11" s="69">
        <v>14</v>
      </c>
      <c r="H11" s="70">
        <v>7</v>
      </c>
      <c r="I11" s="71">
        <f t="shared" si="0"/>
        <v>48</v>
      </c>
      <c r="J11" s="81">
        <v>2</v>
      </c>
      <c r="K11" s="81">
        <v>21</v>
      </c>
      <c r="L11" s="81">
        <f t="shared" si="1"/>
        <v>71</v>
      </c>
      <c r="O11" s="14"/>
      <c r="P11" s="14"/>
    </row>
    <row r="12" spans="1:16" x14ac:dyDescent="0.3">
      <c r="A12" s="79">
        <v>10</v>
      </c>
      <c r="B12" s="80">
        <v>12</v>
      </c>
      <c r="C12" s="70">
        <v>33</v>
      </c>
      <c r="D12" s="69" t="s">
        <v>75</v>
      </c>
      <c r="E12" s="69" t="s">
        <v>76</v>
      </c>
      <c r="F12" s="69" t="s">
        <v>16</v>
      </c>
      <c r="G12" s="69">
        <v>13</v>
      </c>
      <c r="H12" s="70">
        <v>8</v>
      </c>
      <c r="I12" s="71">
        <f t="shared" si="0"/>
        <v>41</v>
      </c>
      <c r="J12" s="81">
        <v>2</v>
      </c>
      <c r="K12" s="81">
        <v>27</v>
      </c>
      <c r="L12" s="81">
        <f t="shared" si="1"/>
        <v>70</v>
      </c>
    </row>
    <row r="13" spans="1:16" x14ac:dyDescent="0.3">
      <c r="A13" s="79">
        <v>11</v>
      </c>
      <c r="B13" s="80">
        <v>18</v>
      </c>
      <c r="C13" s="70">
        <v>25</v>
      </c>
      <c r="D13" s="69" t="s">
        <v>77</v>
      </c>
      <c r="E13" s="69" t="s">
        <v>78</v>
      </c>
      <c r="F13" s="69" t="s">
        <v>79</v>
      </c>
      <c r="G13" s="69">
        <v>9</v>
      </c>
      <c r="H13" s="70">
        <v>12</v>
      </c>
      <c r="I13" s="71">
        <f t="shared" si="0"/>
        <v>37</v>
      </c>
      <c r="J13" s="81">
        <v>2</v>
      </c>
      <c r="K13" s="81">
        <v>31</v>
      </c>
      <c r="L13" s="81">
        <f t="shared" si="1"/>
        <v>70</v>
      </c>
    </row>
    <row r="14" spans="1:16" x14ac:dyDescent="0.3">
      <c r="A14" s="79">
        <v>12</v>
      </c>
      <c r="B14" s="80">
        <v>13</v>
      </c>
      <c r="C14" s="70">
        <v>31</v>
      </c>
      <c r="D14" s="69" t="s">
        <v>80</v>
      </c>
      <c r="E14" s="69" t="s">
        <v>81</v>
      </c>
      <c r="F14" s="69" t="s">
        <v>57</v>
      </c>
      <c r="G14" s="69">
        <v>9</v>
      </c>
      <c r="H14" s="70">
        <v>12</v>
      </c>
      <c r="I14" s="71">
        <f t="shared" si="0"/>
        <v>43</v>
      </c>
      <c r="J14" s="81">
        <v>2</v>
      </c>
      <c r="K14" s="81">
        <v>23</v>
      </c>
      <c r="L14" s="81">
        <f t="shared" si="1"/>
        <v>68</v>
      </c>
      <c r="O14" s="14"/>
      <c r="P14" s="14"/>
    </row>
    <row r="15" spans="1:16" x14ac:dyDescent="0.3">
      <c r="A15" s="79">
        <v>13</v>
      </c>
      <c r="B15" s="80">
        <v>16</v>
      </c>
      <c r="C15" s="70">
        <v>27</v>
      </c>
      <c r="D15" s="69" t="s">
        <v>69</v>
      </c>
      <c r="E15" s="69" t="s">
        <v>70</v>
      </c>
      <c r="F15" s="69" t="s">
        <v>71</v>
      </c>
      <c r="G15" s="69">
        <v>12</v>
      </c>
      <c r="H15" s="70">
        <v>9</v>
      </c>
      <c r="I15" s="71">
        <f t="shared" si="0"/>
        <v>36</v>
      </c>
      <c r="J15" s="81">
        <v>2</v>
      </c>
      <c r="K15" s="81">
        <v>30</v>
      </c>
      <c r="L15" s="81">
        <f t="shared" si="1"/>
        <v>68</v>
      </c>
    </row>
    <row r="16" spans="1:16" x14ac:dyDescent="0.3">
      <c r="A16" s="79">
        <v>14</v>
      </c>
      <c r="B16" s="80">
        <v>9</v>
      </c>
      <c r="C16" s="70">
        <v>39</v>
      </c>
      <c r="D16" s="69" t="s">
        <v>84</v>
      </c>
      <c r="E16" s="69" t="s">
        <v>85</v>
      </c>
      <c r="F16" s="69" t="s">
        <v>26</v>
      </c>
      <c r="G16" s="69">
        <v>4</v>
      </c>
      <c r="H16" s="70">
        <v>17</v>
      </c>
      <c r="I16" s="71">
        <f t="shared" si="0"/>
        <v>56</v>
      </c>
      <c r="J16" s="81"/>
      <c r="K16" s="81">
        <v>9</v>
      </c>
      <c r="L16" s="81">
        <f t="shared" si="1"/>
        <v>65</v>
      </c>
    </row>
    <row r="17" spans="1:12" x14ac:dyDescent="0.3">
      <c r="A17" s="79">
        <v>15</v>
      </c>
      <c r="B17" s="80">
        <v>25</v>
      </c>
      <c r="C17" s="70">
        <v>19</v>
      </c>
      <c r="D17" s="69" t="s">
        <v>64</v>
      </c>
      <c r="E17" s="69" t="s">
        <v>65</v>
      </c>
      <c r="F17" s="69" t="s">
        <v>16</v>
      </c>
      <c r="G17" s="69">
        <v>3</v>
      </c>
      <c r="H17" s="70">
        <v>18</v>
      </c>
      <c r="I17" s="71">
        <f t="shared" si="0"/>
        <v>37</v>
      </c>
      <c r="J17" s="81">
        <v>2</v>
      </c>
      <c r="K17" s="81">
        <v>26</v>
      </c>
      <c r="L17" s="81">
        <f t="shared" si="1"/>
        <v>65</v>
      </c>
    </row>
    <row r="18" spans="1:12" x14ac:dyDescent="0.3">
      <c r="A18" s="6">
        <v>16</v>
      </c>
      <c r="B18" s="76">
        <v>9</v>
      </c>
      <c r="C18" s="34">
        <v>39</v>
      </c>
      <c r="D18" s="43" t="s">
        <v>88</v>
      </c>
      <c r="E18" s="43" t="s">
        <v>89</v>
      </c>
      <c r="F18" s="43" t="s">
        <v>16</v>
      </c>
      <c r="G18" s="43">
        <v>1</v>
      </c>
      <c r="H18" s="34">
        <v>20</v>
      </c>
      <c r="I18" s="37">
        <f t="shared" si="0"/>
        <v>59</v>
      </c>
      <c r="J18" s="40"/>
      <c r="K18" s="40">
        <v>4</v>
      </c>
      <c r="L18" s="40">
        <f t="shared" si="1"/>
        <v>63</v>
      </c>
    </row>
    <row r="19" spans="1:12" x14ac:dyDescent="0.3">
      <c r="A19" s="6">
        <v>17</v>
      </c>
      <c r="B19" s="76">
        <v>15</v>
      </c>
      <c r="C19" s="34">
        <v>30</v>
      </c>
      <c r="D19" s="43" t="s">
        <v>92</v>
      </c>
      <c r="E19" s="43" t="s">
        <v>93</v>
      </c>
      <c r="F19" s="43" t="s">
        <v>94</v>
      </c>
      <c r="G19" s="43">
        <v>1</v>
      </c>
      <c r="H19" s="34">
        <v>20</v>
      </c>
      <c r="I19" s="37">
        <f t="shared" si="0"/>
        <v>50</v>
      </c>
      <c r="J19" s="40"/>
      <c r="K19" s="40">
        <v>13</v>
      </c>
      <c r="L19" s="40">
        <f t="shared" si="1"/>
        <v>63</v>
      </c>
    </row>
    <row r="20" spans="1:12" x14ac:dyDescent="0.3">
      <c r="A20" s="6">
        <v>18</v>
      </c>
      <c r="B20" s="76">
        <v>13</v>
      </c>
      <c r="C20" s="34">
        <v>31</v>
      </c>
      <c r="D20" s="43" t="s">
        <v>77</v>
      </c>
      <c r="E20" s="43" t="s">
        <v>95</v>
      </c>
      <c r="F20" s="43" t="s">
        <v>79</v>
      </c>
      <c r="G20" s="43">
        <v>6</v>
      </c>
      <c r="H20" s="34">
        <v>15</v>
      </c>
      <c r="I20" s="37">
        <f t="shared" si="0"/>
        <v>46</v>
      </c>
      <c r="J20" s="40"/>
      <c r="K20" s="40">
        <v>17</v>
      </c>
      <c r="L20" s="40">
        <f t="shared" si="1"/>
        <v>63</v>
      </c>
    </row>
    <row r="21" spans="1:12" x14ac:dyDescent="0.3">
      <c r="A21" s="6">
        <v>19</v>
      </c>
      <c r="B21" s="76">
        <v>25</v>
      </c>
      <c r="C21" s="34">
        <v>19</v>
      </c>
      <c r="D21" s="43" t="s">
        <v>73</v>
      </c>
      <c r="E21" s="43" t="s">
        <v>74</v>
      </c>
      <c r="F21" s="43" t="s">
        <v>57</v>
      </c>
      <c r="G21" s="43">
        <v>3</v>
      </c>
      <c r="H21" s="34">
        <v>18</v>
      </c>
      <c r="I21" s="37">
        <f t="shared" si="0"/>
        <v>37</v>
      </c>
      <c r="J21" s="40">
        <v>2</v>
      </c>
      <c r="K21" s="40">
        <v>22</v>
      </c>
      <c r="L21" s="40">
        <f t="shared" si="1"/>
        <v>61</v>
      </c>
    </row>
    <row r="22" spans="1:12" x14ac:dyDescent="0.3">
      <c r="A22" s="6">
        <v>20</v>
      </c>
      <c r="B22" s="76">
        <v>22</v>
      </c>
      <c r="C22" s="34">
        <v>22</v>
      </c>
      <c r="D22" s="43" t="s">
        <v>99</v>
      </c>
      <c r="E22" s="43" t="s">
        <v>100</v>
      </c>
      <c r="F22" s="43" t="s">
        <v>20</v>
      </c>
      <c r="G22" s="43">
        <v>2</v>
      </c>
      <c r="H22" s="34">
        <v>19</v>
      </c>
      <c r="I22" s="37">
        <f t="shared" si="0"/>
        <v>41</v>
      </c>
      <c r="J22" s="40"/>
      <c r="K22" s="40">
        <v>18</v>
      </c>
      <c r="L22" s="40">
        <f t="shared" si="1"/>
        <v>59</v>
      </c>
    </row>
    <row r="23" spans="1:12" x14ac:dyDescent="0.3">
      <c r="A23" s="6">
        <v>21</v>
      </c>
      <c r="B23" s="76">
        <v>18</v>
      </c>
      <c r="C23" s="34">
        <v>25</v>
      </c>
      <c r="D23" s="43" t="s">
        <v>44</v>
      </c>
      <c r="E23" s="43" t="s">
        <v>48</v>
      </c>
      <c r="F23" s="43" t="s">
        <v>16</v>
      </c>
      <c r="G23" s="43">
        <v>6</v>
      </c>
      <c r="H23" s="34">
        <v>15</v>
      </c>
      <c r="I23" s="37">
        <f t="shared" si="0"/>
        <v>40</v>
      </c>
      <c r="J23" s="40"/>
      <c r="K23" s="40">
        <v>19</v>
      </c>
      <c r="L23" s="40">
        <f t="shared" si="1"/>
        <v>59</v>
      </c>
    </row>
    <row r="24" spans="1:12" x14ac:dyDescent="0.3">
      <c r="A24" s="6">
        <v>22</v>
      </c>
      <c r="B24" s="76">
        <v>25</v>
      </c>
      <c r="C24" s="34">
        <v>19</v>
      </c>
      <c r="D24" s="43" t="s">
        <v>66</v>
      </c>
      <c r="E24" s="43" t="s">
        <v>87</v>
      </c>
      <c r="F24" s="43" t="s">
        <v>68</v>
      </c>
      <c r="G24" s="43">
        <v>16</v>
      </c>
      <c r="H24" s="34">
        <v>5</v>
      </c>
      <c r="I24" s="37">
        <f t="shared" si="0"/>
        <v>24</v>
      </c>
      <c r="J24" s="40">
        <v>2</v>
      </c>
      <c r="K24" s="40">
        <v>33</v>
      </c>
      <c r="L24" s="40">
        <f t="shared" si="1"/>
        <v>59</v>
      </c>
    </row>
    <row r="25" spans="1:12" x14ac:dyDescent="0.3">
      <c r="A25" s="6">
        <v>23</v>
      </c>
      <c r="B25" s="76">
        <v>39</v>
      </c>
      <c r="C25" s="34">
        <v>2</v>
      </c>
      <c r="D25" s="43" t="s">
        <v>69</v>
      </c>
      <c r="E25" s="43" t="s">
        <v>86</v>
      </c>
      <c r="F25" s="43" t="s">
        <v>71</v>
      </c>
      <c r="G25" s="43">
        <v>6</v>
      </c>
      <c r="H25" s="34">
        <v>15</v>
      </c>
      <c r="I25" s="37">
        <f t="shared" si="0"/>
        <v>17</v>
      </c>
      <c r="J25" s="40">
        <v>2</v>
      </c>
      <c r="K25" s="40">
        <v>40</v>
      </c>
      <c r="L25" s="40">
        <f t="shared" si="1"/>
        <v>59</v>
      </c>
    </row>
    <row r="26" spans="1:12" x14ac:dyDescent="0.3">
      <c r="A26" s="6">
        <v>24</v>
      </c>
      <c r="B26" s="76">
        <v>28</v>
      </c>
      <c r="C26" s="34">
        <v>18</v>
      </c>
      <c r="D26" s="43" t="s">
        <v>51</v>
      </c>
      <c r="E26" s="43" t="s">
        <v>52</v>
      </c>
      <c r="F26" s="43" t="s">
        <v>16</v>
      </c>
      <c r="G26" s="43">
        <v>6</v>
      </c>
      <c r="H26" s="34">
        <v>13</v>
      </c>
      <c r="I26" s="37">
        <f t="shared" si="0"/>
        <v>31</v>
      </c>
      <c r="J26" s="40">
        <v>2</v>
      </c>
      <c r="K26" s="40">
        <v>25</v>
      </c>
      <c r="L26" s="40">
        <f t="shared" si="1"/>
        <v>58</v>
      </c>
    </row>
    <row r="27" spans="1:12" x14ac:dyDescent="0.3">
      <c r="A27" s="6">
        <v>25</v>
      </c>
      <c r="B27" s="76">
        <v>41</v>
      </c>
      <c r="C27" s="34">
        <v>1</v>
      </c>
      <c r="D27" s="43" t="s">
        <v>60</v>
      </c>
      <c r="E27" s="43" t="s">
        <v>61</v>
      </c>
      <c r="F27" s="43" t="s">
        <v>20</v>
      </c>
      <c r="G27" s="43">
        <v>8</v>
      </c>
      <c r="H27" s="34">
        <v>13</v>
      </c>
      <c r="I27" s="37">
        <f t="shared" si="0"/>
        <v>14</v>
      </c>
      <c r="J27" s="40">
        <v>2</v>
      </c>
      <c r="K27" s="40">
        <v>29</v>
      </c>
      <c r="L27" s="40">
        <f t="shared" si="1"/>
        <v>45</v>
      </c>
    </row>
    <row r="28" spans="1:12" x14ac:dyDescent="0.3">
      <c r="A28" s="6">
        <v>26</v>
      </c>
      <c r="B28" s="76">
        <v>18</v>
      </c>
      <c r="C28" s="34">
        <v>25</v>
      </c>
      <c r="D28" s="43" t="s">
        <v>105</v>
      </c>
      <c r="E28" s="43" t="s">
        <v>106</v>
      </c>
      <c r="F28" s="43" t="s">
        <v>16</v>
      </c>
      <c r="G28" s="43">
        <v>14</v>
      </c>
      <c r="H28" s="34">
        <v>7</v>
      </c>
      <c r="I28" s="37">
        <f t="shared" si="0"/>
        <v>32</v>
      </c>
      <c r="J28" s="40"/>
      <c r="K28" s="40">
        <v>12</v>
      </c>
      <c r="L28" s="40">
        <f t="shared" si="1"/>
        <v>44</v>
      </c>
    </row>
    <row r="29" spans="1:12" x14ac:dyDescent="0.3">
      <c r="A29" s="6">
        <v>27</v>
      </c>
      <c r="B29" s="76">
        <v>32</v>
      </c>
      <c r="C29" s="34">
        <v>13</v>
      </c>
      <c r="D29" s="43" t="s">
        <v>101</v>
      </c>
      <c r="E29" s="43" t="s">
        <v>102</v>
      </c>
      <c r="F29" s="43" t="s">
        <v>16</v>
      </c>
      <c r="G29" s="43">
        <v>12</v>
      </c>
      <c r="H29" s="34">
        <v>9</v>
      </c>
      <c r="I29" s="37">
        <f t="shared" si="0"/>
        <v>22</v>
      </c>
      <c r="J29" s="40">
        <v>2</v>
      </c>
      <c r="K29" s="40">
        <v>20</v>
      </c>
      <c r="L29" s="40">
        <f t="shared" si="1"/>
        <v>44</v>
      </c>
    </row>
    <row r="30" spans="1:12" x14ac:dyDescent="0.3">
      <c r="A30" s="6">
        <v>28</v>
      </c>
      <c r="B30" s="76">
        <v>18</v>
      </c>
      <c r="C30" s="34">
        <v>25</v>
      </c>
      <c r="D30" s="43" t="s">
        <v>107</v>
      </c>
      <c r="E30" s="43" t="s">
        <v>108</v>
      </c>
      <c r="F30" s="43" t="s">
        <v>21</v>
      </c>
      <c r="G30" s="43">
        <v>5</v>
      </c>
      <c r="H30" s="34">
        <v>16</v>
      </c>
      <c r="I30" s="37">
        <f t="shared" si="0"/>
        <v>41</v>
      </c>
      <c r="J30" s="40"/>
      <c r="K30" s="40"/>
      <c r="L30" s="40">
        <f t="shared" si="1"/>
        <v>41</v>
      </c>
    </row>
    <row r="31" spans="1:12" x14ac:dyDescent="0.3">
      <c r="A31" s="6">
        <v>29</v>
      </c>
      <c r="B31" s="76">
        <v>17</v>
      </c>
      <c r="C31" s="34">
        <v>26</v>
      </c>
      <c r="D31" s="43" t="s">
        <v>103</v>
      </c>
      <c r="E31" s="43" t="s">
        <v>104</v>
      </c>
      <c r="F31" s="43" t="s">
        <v>12</v>
      </c>
      <c r="G31" s="43">
        <v>16</v>
      </c>
      <c r="H31" s="34">
        <v>5</v>
      </c>
      <c r="I31" s="37">
        <f t="shared" si="0"/>
        <v>31</v>
      </c>
      <c r="J31" s="40"/>
      <c r="K31" s="40">
        <v>7</v>
      </c>
      <c r="L31" s="40">
        <f t="shared" si="1"/>
        <v>38</v>
      </c>
    </row>
    <row r="32" spans="1:12" x14ac:dyDescent="0.3">
      <c r="A32" s="6">
        <v>30</v>
      </c>
      <c r="B32" s="76">
        <v>30</v>
      </c>
      <c r="C32" s="34">
        <v>17</v>
      </c>
      <c r="D32" s="43" t="s">
        <v>109</v>
      </c>
      <c r="E32" s="43" t="s">
        <v>110</v>
      </c>
      <c r="F32" s="43" t="s">
        <v>98</v>
      </c>
      <c r="G32" s="43">
        <v>6</v>
      </c>
      <c r="H32" s="34">
        <v>15</v>
      </c>
      <c r="I32" s="37">
        <f t="shared" si="0"/>
        <v>32</v>
      </c>
      <c r="J32" s="40"/>
      <c r="K32" s="40">
        <v>5</v>
      </c>
      <c r="L32" s="40">
        <f t="shared" si="1"/>
        <v>37</v>
      </c>
    </row>
    <row r="33" spans="1:13" x14ac:dyDescent="0.3">
      <c r="A33" s="6">
        <v>31</v>
      </c>
      <c r="B33" s="76">
        <v>24</v>
      </c>
      <c r="C33" s="34">
        <v>20</v>
      </c>
      <c r="D33" s="43" t="s">
        <v>111</v>
      </c>
      <c r="E33" s="43" t="s">
        <v>112</v>
      </c>
      <c r="F33" s="43" t="s">
        <v>20</v>
      </c>
      <c r="G33" s="43">
        <v>10</v>
      </c>
      <c r="H33" s="34">
        <v>11</v>
      </c>
      <c r="I33" s="37">
        <f t="shared" si="0"/>
        <v>31</v>
      </c>
      <c r="J33" s="40"/>
      <c r="K33" s="40"/>
      <c r="L33" s="40">
        <f t="shared" si="1"/>
        <v>31</v>
      </c>
      <c r="M33" t="s">
        <v>17</v>
      </c>
    </row>
    <row r="34" spans="1:13" x14ac:dyDescent="0.3">
      <c r="A34" s="6">
        <v>32</v>
      </c>
      <c r="B34" s="76">
        <v>35</v>
      </c>
      <c r="C34" s="34">
        <v>11</v>
      </c>
      <c r="D34" s="43" t="s">
        <v>115</v>
      </c>
      <c r="E34" s="43" t="s">
        <v>116</v>
      </c>
      <c r="F34" s="43" t="s">
        <v>20</v>
      </c>
      <c r="G34" s="43">
        <v>7</v>
      </c>
      <c r="H34" s="34">
        <v>14</v>
      </c>
      <c r="I34" s="37">
        <f t="shared" si="0"/>
        <v>25</v>
      </c>
      <c r="J34" s="40"/>
      <c r="K34" s="40">
        <v>6</v>
      </c>
      <c r="L34" s="40">
        <f t="shared" si="1"/>
        <v>31</v>
      </c>
    </row>
    <row r="35" spans="1:13" x14ac:dyDescent="0.3">
      <c r="A35" s="6">
        <v>33</v>
      </c>
      <c r="B35" s="76">
        <v>37</v>
      </c>
      <c r="C35" s="34">
        <v>6</v>
      </c>
      <c r="D35" s="43" t="s">
        <v>96</v>
      </c>
      <c r="E35" s="43" t="s">
        <v>97</v>
      </c>
      <c r="F35" s="43" t="s">
        <v>98</v>
      </c>
      <c r="G35" s="43">
        <v>11</v>
      </c>
      <c r="H35" s="34">
        <v>10</v>
      </c>
      <c r="I35" s="37">
        <f t="shared" ref="I35:I54" si="2">H35+C35</f>
        <v>16</v>
      </c>
      <c r="J35" s="40"/>
      <c r="K35" s="40">
        <v>14</v>
      </c>
      <c r="L35" s="40">
        <f t="shared" ref="L35:L51" si="3">K35+J35+I35</f>
        <v>30</v>
      </c>
      <c r="M35" s="15"/>
    </row>
    <row r="36" spans="1:13" x14ac:dyDescent="0.3">
      <c r="A36" s="6">
        <v>34</v>
      </c>
      <c r="B36" s="76">
        <v>42</v>
      </c>
      <c r="C36" s="34">
        <v>0</v>
      </c>
      <c r="D36" s="43" t="s">
        <v>113</v>
      </c>
      <c r="E36" s="43" t="s">
        <v>114</v>
      </c>
      <c r="F36" s="43" t="s">
        <v>15</v>
      </c>
      <c r="G36" s="43">
        <v>6</v>
      </c>
      <c r="H36" s="34">
        <v>15</v>
      </c>
      <c r="I36" s="37">
        <f t="shared" si="2"/>
        <v>15</v>
      </c>
      <c r="J36" s="40"/>
      <c r="K36" s="40">
        <v>10</v>
      </c>
      <c r="L36" s="40">
        <f t="shared" si="3"/>
        <v>25</v>
      </c>
    </row>
    <row r="37" spans="1:13" x14ac:dyDescent="0.3">
      <c r="A37" s="6">
        <v>35</v>
      </c>
      <c r="B37" s="76">
        <v>22</v>
      </c>
      <c r="C37" s="34">
        <v>22</v>
      </c>
      <c r="D37" s="43" t="s">
        <v>122</v>
      </c>
      <c r="E37" s="43" t="s">
        <v>123</v>
      </c>
      <c r="F37" s="43" t="s">
        <v>121</v>
      </c>
      <c r="G37" s="43">
        <v>19</v>
      </c>
      <c r="H37" s="34">
        <v>2</v>
      </c>
      <c r="I37" s="37">
        <f t="shared" si="2"/>
        <v>24</v>
      </c>
      <c r="J37" s="40"/>
      <c r="K37" s="40"/>
      <c r="L37" s="40">
        <f t="shared" si="3"/>
        <v>24</v>
      </c>
    </row>
    <row r="38" spans="1:13" x14ac:dyDescent="0.3">
      <c r="A38" s="6">
        <v>36</v>
      </c>
      <c r="B38" s="76">
        <v>33</v>
      </c>
      <c r="C38" s="34">
        <v>12</v>
      </c>
      <c r="D38" s="43" t="s">
        <v>126</v>
      </c>
      <c r="E38" s="43" t="s">
        <v>127</v>
      </c>
      <c r="F38" s="43" t="s">
        <v>16</v>
      </c>
      <c r="G38" s="43">
        <v>9</v>
      </c>
      <c r="H38" s="34">
        <v>12</v>
      </c>
      <c r="I38" s="37">
        <f t="shared" si="2"/>
        <v>24</v>
      </c>
      <c r="J38" s="40"/>
      <c r="K38" s="40"/>
      <c r="L38" s="40">
        <f t="shared" si="3"/>
        <v>24</v>
      </c>
      <c r="M38" t="s">
        <v>17</v>
      </c>
    </row>
    <row r="39" spans="1:13" x14ac:dyDescent="0.3">
      <c r="A39" s="6">
        <v>37</v>
      </c>
      <c r="B39" s="76">
        <v>39</v>
      </c>
      <c r="C39" s="34">
        <v>2</v>
      </c>
      <c r="D39" s="43" t="s">
        <v>111</v>
      </c>
      <c r="E39" s="43" t="s">
        <v>130</v>
      </c>
      <c r="F39" s="43" t="s">
        <v>20</v>
      </c>
      <c r="G39" s="43">
        <v>3</v>
      </c>
      <c r="H39" s="34">
        <v>18</v>
      </c>
      <c r="I39" s="37">
        <f t="shared" si="2"/>
        <v>20</v>
      </c>
      <c r="J39" s="40"/>
      <c r="K39" s="40"/>
      <c r="L39" s="40">
        <f t="shared" si="3"/>
        <v>20</v>
      </c>
      <c r="M39" t="s">
        <v>17</v>
      </c>
    </row>
    <row r="40" spans="1:13" x14ac:dyDescent="0.3">
      <c r="A40" s="6">
        <v>38</v>
      </c>
      <c r="B40" s="76">
        <v>33</v>
      </c>
      <c r="C40" s="34">
        <v>12</v>
      </c>
      <c r="D40" s="43" t="s">
        <v>117</v>
      </c>
      <c r="E40" s="43" t="s">
        <v>118</v>
      </c>
      <c r="F40" s="43" t="s">
        <v>16</v>
      </c>
      <c r="G40" s="43">
        <v>14</v>
      </c>
      <c r="H40" s="34">
        <v>7</v>
      </c>
      <c r="I40" s="37">
        <f t="shared" si="2"/>
        <v>19</v>
      </c>
      <c r="J40" s="40"/>
      <c r="K40" s="40"/>
      <c r="L40" s="40">
        <f t="shared" si="3"/>
        <v>19</v>
      </c>
      <c r="M40" t="s">
        <v>17</v>
      </c>
    </row>
    <row r="41" spans="1:13" x14ac:dyDescent="0.3">
      <c r="A41" s="6">
        <v>39</v>
      </c>
      <c r="B41" s="76">
        <v>42</v>
      </c>
      <c r="C41" s="34">
        <v>0</v>
      </c>
      <c r="D41" s="43" t="s">
        <v>133</v>
      </c>
      <c r="E41" s="43" t="s">
        <v>134</v>
      </c>
      <c r="F41" s="43" t="s">
        <v>18</v>
      </c>
      <c r="G41" s="43">
        <v>6</v>
      </c>
      <c r="H41" s="34">
        <v>15</v>
      </c>
      <c r="I41" s="37">
        <f t="shared" si="2"/>
        <v>15</v>
      </c>
      <c r="J41" s="40"/>
      <c r="K41" s="40"/>
      <c r="L41" s="40">
        <f t="shared" si="3"/>
        <v>15</v>
      </c>
      <c r="M41" t="s">
        <v>17</v>
      </c>
    </row>
    <row r="42" spans="1:13" x14ac:dyDescent="0.3">
      <c r="A42" s="6">
        <v>40</v>
      </c>
      <c r="B42" s="76">
        <v>42</v>
      </c>
      <c r="C42" s="34">
        <v>0</v>
      </c>
      <c r="D42" s="43" t="s">
        <v>90</v>
      </c>
      <c r="E42" s="43" t="s">
        <v>91</v>
      </c>
      <c r="F42" s="43" t="s">
        <v>21</v>
      </c>
      <c r="G42" s="43">
        <v>10</v>
      </c>
      <c r="H42" s="34">
        <v>12</v>
      </c>
      <c r="I42" s="37">
        <f t="shared" si="2"/>
        <v>12</v>
      </c>
      <c r="J42" s="40"/>
      <c r="K42" s="40">
        <v>2</v>
      </c>
      <c r="L42" s="40">
        <f t="shared" si="3"/>
        <v>14</v>
      </c>
    </row>
    <row r="43" spans="1:13" x14ac:dyDescent="0.3">
      <c r="A43" s="6">
        <v>41</v>
      </c>
      <c r="B43" s="76">
        <v>42</v>
      </c>
      <c r="C43" s="34">
        <v>0</v>
      </c>
      <c r="D43" s="43" t="s">
        <v>135</v>
      </c>
      <c r="E43" s="43" t="s">
        <v>136</v>
      </c>
      <c r="F43" s="43" t="s">
        <v>98</v>
      </c>
      <c r="G43" s="43">
        <v>9</v>
      </c>
      <c r="H43" s="34">
        <v>12</v>
      </c>
      <c r="I43" s="37">
        <f t="shared" si="2"/>
        <v>12</v>
      </c>
      <c r="J43" s="40"/>
      <c r="K43" s="40"/>
      <c r="L43" s="40">
        <f t="shared" si="3"/>
        <v>12</v>
      </c>
      <c r="M43" t="s">
        <v>17</v>
      </c>
    </row>
    <row r="44" spans="1:13" x14ac:dyDescent="0.3">
      <c r="A44" s="6">
        <v>42</v>
      </c>
      <c r="B44" s="76">
        <v>38</v>
      </c>
      <c r="C44" s="34">
        <v>3</v>
      </c>
      <c r="D44" s="43" t="s">
        <v>82</v>
      </c>
      <c r="E44" s="43" t="s">
        <v>83</v>
      </c>
      <c r="F44" s="43" t="s">
        <v>68</v>
      </c>
      <c r="G44" s="43">
        <v>16</v>
      </c>
      <c r="H44" s="34">
        <v>5</v>
      </c>
      <c r="I44" s="37">
        <f t="shared" si="2"/>
        <v>8</v>
      </c>
      <c r="J44" s="40"/>
      <c r="K44" s="40">
        <v>3</v>
      </c>
      <c r="L44" s="40">
        <f t="shared" si="3"/>
        <v>11</v>
      </c>
    </row>
    <row r="45" spans="1:13" x14ac:dyDescent="0.3">
      <c r="A45" s="6">
        <v>43</v>
      </c>
      <c r="B45" s="76">
        <v>42</v>
      </c>
      <c r="C45" s="34">
        <v>0</v>
      </c>
      <c r="D45" s="43" t="s">
        <v>119</v>
      </c>
      <c r="E45" s="43" t="s">
        <v>120</v>
      </c>
      <c r="F45" s="43" t="s">
        <v>121</v>
      </c>
      <c r="G45" s="43">
        <v>14</v>
      </c>
      <c r="H45" s="34">
        <v>7</v>
      </c>
      <c r="I45" s="37">
        <f t="shared" si="2"/>
        <v>7</v>
      </c>
      <c r="J45" s="40"/>
      <c r="K45" s="40"/>
      <c r="L45" s="40">
        <f t="shared" si="3"/>
        <v>7</v>
      </c>
      <c r="M45" t="s">
        <v>17</v>
      </c>
    </row>
    <row r="46" spans="1:13" x14ac:dyDescent="0.3">
      <c r="A46" s="6">
        <v>44</v>
      </c>
      <c r="B46" s="76">
        <v>42</v>
      </c>
      <c r="C46" s="34">
        <v>0</v>
      </c>
      <c r="D46" s="43" t="s">
        <v>124</v>
      </c>
      <c r="E46" s="43" t="s">
        <v>125</v>
      </c>
      <c r="F46" s="43" t="s">
        <v>12</v>
      </c>
      <c r="G46" s="43">
        <v>14</v>
      </c>
      <c r="H46" s="34">
        <v>7</v>
      </c>
      <c r="I46" s="37">
        <f t="shared" si="2"/>
        <v>7</v>
      </c>
      <c r="J46" s="40"/>
      <c r="K46" s="40"/>
      <c r="L46" s="40">
        <f t="shared" si="3"/>
        <v>7</v>
      </c>
    </row>
    <row r="47" spans="1:13" x14ac:dyDescent="0.3">
      <c r="A47" s="6">
        <v>45</v>
      </c>
      <c r="B47" s="77" t="s">
        <v>41</v>
      </c>
      <c r="C47" s="34">
        <v>0</v>
      </c>
      <c r="D47" s="43" t="s">
        <v>128</v>
      </c>
      <c r="E47" s="43" t="s">
        <v>139</v>
      </c>
      <c r="F47" s="43" t="s">
        <v>94</v>
      </c>
      <c r="G47" s="43">
        <v>14</v>
      </c>
      <c r="H47" s="34">
        <v>7</v>
      </c>
      <c r="I47" s="37">
        <f t="shared" si="2"/>
        <v>7</v>
      </c>
      <c r="J47" s="40"/>
      <c r="K47" s="40"/>
      <c r="L47" s="40">
        <f t="shared" si="3"/>
        <v>7</v>
      </c>
    </row>
    <row r="48" spans="1:13" x14ac:dyDescent="0.3">
      <c r="A48" s="6">
        <v>46</v>
      </c>
      <c r="B48" s="76">
        <v>42</v>
      </c>
      <c r="C48" s="34">
        <v>0</v>
      </c>
      <c r="D48" s="43" t="s">
        <v>137</v>
      </c>
      <c r="E48" s="43" t="s">
        <v>138</v>
      </c>
      <c r="F48" s="43" t="s">
        <v>12</v>
      </c>
      <c r="G48" s="43">
        <v>19</v>
      </c>
      <c r="H48" s="34">
        <v>2</v>
      </c>
      <c r="I48" s="37">
        <f t="shared" si="2"/>
        <v>2</v>
      </c>
      <c r="J48" s="40"/>
      <c r="K48" s="40"/>
      <c r="L48" s="40">
        <f t="shared" si="3"/>
        <v>2</v>
      </c>
      <c r="M48" t="s">
        <v>17</v>
      </c>
    </row>
    <row r="49" spans="1:13" x14ac:dyDescent="0.3">
      <c r="A49" s="6">
        <v>47</v>
      </c>
      <c r="B49" s="77" t="s">
        <v>41</v>
      </c>
      <c r="C49" s="34">
        <v>0</v>
      </c>
      <c r="D49" s="43" t="s">
        <v>140</v>
      </c>
      <c r="E49" s="43" t="s">
        <v>141</v>
      </c>
      <c r="F49" s="43" t="s">
        <v>12</v>
      </c>
      <c r="G49" s="43">
        <v>20</v>
      </c>
      <c r="H49" s="34">
        <v>1</v>
      </c>
      <c r="I49" s="37">
        <f t="shared" si="2"/>
        <v>1</v>
      </c>
      <c r="J49" s="40"/>
      <c r="K49" s="40"/>
      <c r="L49" s="40">
        <f t="shared" si="3"/>
        <v>1</v>
      </c>
      <c r="M49" s="15"/>
    </row>
    <row r="50" spans="1:13" x14ac:dyDescent="0.3">
      <c r="A50" s="6">
        <v>48</v>
      </c>
      <c r="B50" s="77" t="s">
        <v>41</v>
      </c>
      <c r="C50" s="34">
        <v>0</v>
      </c>
      <c r="D50" s="43" t="s">
        <v>142</v>
      </c>
      <c r="E50" s="43" t="s">
        <v>143</v>
      </c>
      <c r="F50" s="43" t="s">
        <v>16</v>
      </c>
      <c r="G50" s="43">
        <v>20</v>
      </c>
      <c r="H50" s="34">
        <v>1</v>
      </c>
      <c r="I50" s="37">
        <f t="shared" si="2"/>
        <v>1</v>
      </c>
      <c r="J50" s="40"/>
      <c r="K50" s="40"/>
      <c r="L50" s="40">
        <f t="shared" si="3"/>
        <v>1</v>
      </c>
    </row>
    <row r="51" spans="1:13" x14ac:dyDescent="0.3">
      <c r="A51" s="6">
        <v>49</v>
      </c>
      <c r="B51" s="77" t="s">
        <v>41</v>
      </c>
      <c r="C51" s="34">
        <v>0</v>
      </c>
      <c r="D51" s="43" t="s">
        <v>131</v>
      </c>
      <c r="E51" s="43" t="s">
        <v>132</v>
      </c>
      <c r="F51" s="43" t="s">
        <v>57</v>
      </c>
      <c r="G51" s="43"/>
      <c r="H51" s="34"/>
      <c r="I51" s="37">
        <f t="shared" si="2"/>
        <v>0</v>
      </c>
      <c r="J51" s="40"/>
      <c r="K51" s="40"/>
      <c r="L51" s="40">
        <f t="shared" si="3"/>
        <v>0</v>
      </c>
      <c r="M51" t="s">
        <v>17</v>
      </c>
    </row>
    <row r="52" spans="1:13" x14ac:dyDescent="0.3">
      <c r="A52" s="6">
        <v>50</v>
      </c>
      <c r="B52" s="78">
        <v>28</v>
      </c>
      <c r="C52" s="51">
        <v>18</v>
      </c>
      <c r="D52" s="55" t="s">
        <v>144</v>
      </c>
      <c r="E52" s="55" t="s">
        <v>145</v>
      </c>
      <c r="F52" s="55" t="s">
        <v>146</v>
      </c>
      <c r="G52" s="55">
        <v>18</v>
      </c>
      <c r="H52" s="51">
        <v>3</v>
      </c>
      <c r="I52" s="37">
        <f t="shared" si="2"/>
        <v>21</v>
      </c>
      <c r="J52" s="40"/>
      <c r="K52" s="40"/>
      <c r="L52" s="40"/>
      <c r="M52" s="15" t="s">
        <v>19</v>
      </c>
    </row>
    <row r="53" spans="1:13" x14ac:dyDescent="0.3">
      <c r="A53" s="6">
        <v>51</v>
      </c>
      <c r="B53" s="78">
        <v>31</v>
      </c>
      <c r="C53" s="51">
        <v>16</v>
      </c>
      <c r="D53" s="55" t="s">
        <v>149</v>
      </c>
      <c r="E53" s="55" t="s">
        <v>150</v>
      </c>
      <c r="F53" s="55" t="s">
        <v>68</v>
      </c>
      <c r="G53" s="55">
        <v>20</v>
      </c>
      <c r="H53" s="51">
        <v>1</v>
      </c>
      <c r="I53" s="37">
        <f t="shared" si="2"/>
        <v>17</v>
      </c>
      <c r="J53" s="41"/>
      <c r="K53" s="41"/>
      <c r="L53" s="41"/>
      <c r="M53" s="15" t="s">
        <v>19</v>
      </c>
    </row>
    <row r="54" spans="1:13" x14ac:dyDescent="0.3">
      <c r="A54" s="6">
        <v>52</v>
      </c>
      <c r="B54" s="78">
        <v>35</v>
      </c>
      <c r="C54" s="51">
        <v>11</v>
      </c>
      <c r="D54" s="55" t="s">
        <v>147</v>
      </c>
      <c r="E54" s="55" t="s">
        <v>148</v>
      </c>
      <c r="F54" s="55" t="s">
        <v>21</v>
      </c>
      <c r="G54" s="55">
        <v>17</v>
      </c>
      <c r="H54" s="51">
        <v>4</v>
      </c>
      <c r="I54" s="37">
        <f t="shared" si="2"/>
        <v>15</v>
      </c>
      <c r="J54" s="42"/>
      <c r="K54" s="42"/>
      <c r="L54" s="42"/>
      <c r="M54" s="15" t="s">
        <v>19</v>
      </c>
    </row>
    <row r="55" spans="1:13" x14ac:dyDescent="0.3">
      <c r="A55" s="94">
        <v>53</v>
      </c>
      <c r="B55" s="94">
        <v>16</v>
      </c>
      <c r="C55" s="94" t="s">
        <v>227</v>
      </c>
      <c r="D55" s="94" t="s">
        <v>228</v>
      </c>
      <c r="E55" s="94" t="s">
        <v>15</v>
      </c>
      <c r="F55" s="94">
        <v>4</v>
      </c>
      <c r="G55" s="94">
        <v>17</v>
      </c>
      <c r="H55" s="98">
        <v>3</v>
      </c>
      <c r="I55" s="103" t="s">
        <v>224</v>
      </c>
      <c r="J55" s="106"/>
      <c r="K55" s="106"/>
      <c r="L55" s="106"/>
      <c r="M55" s="15"/>
    </row>
    <row r="56" spans="1:13" x14ac:dyDescent="0.3">
      <c r="A56" s="94">
        <v>54</v>
      </c>
      <c r="B56" s="94">
        <v>3</v>
      </c>
      <c r="C56" s="94" t="s">
        <v>229</v>
      </c>
      <c r="D56" s="94" t="s">
        <v>230</v>
      </c>
      <c r="E56" s="94" t="s">
        <v>57</v>
      </c>
      <c r="F56" s="94">
        <v>12</v>
      </c>
      <c r="G56" s="94">
        <v>9</v>
      </c>
      <c r="H56" s="98">
        <v>3</v>
      </c>
      <c r="I56" s="103" t="s">
        <v>224</v>
      </c>
      <c r="J56" s="106"/>
      <c r="K56" s="106"/>
      <c r="L56" s="106"/>
      <c r="M56" s="15"/>
    </row>
    <row r="57" spans="1:13" x14ac:dyDescent="0.3">
      <c r="A57" s="94">
        <v>55</v>
      </c>
      <c r="B57" s="94">
        <v>7</v>
      </c>
      <c r="C57" s="94" t="s">
        <v>231</v>
      </c>
      <c r="D57" s="94" t="s">
        <v>232</v>
      </c>
      <c r="E57" s="94" t="s">
        <v>233</v>
      </c>
      <c r="F57" s="94">
        <v>10</v>
      </c>
      <c r="G57" s="94">
        <v>11</v>
      </c>
      <c r="H57" s="98" t="s">
        <v>223</v>
      </c>
      <c r="I57" s="105" t="s">
        <v>224</v>
      </c>
      <c r="J57" s="106"/>
      <c r="K57" s="106"/>
      <c r="L57" s="106"/>
      <c r="M57" s="15"/>
    </row>
    <row r="58" spans="1:13" x14ac:dyDescent="0.3">
      <c r="A58" s="94">
        <v>56</v>
      </c>
      <c r="B58" s="94">
        <v>10</v>
      </c>
      <c r="C58" s="94" t="s">
        <v>234</v>
      </c>
      <c r="D58" s="94" t="s">
        <v>235</v>
      </c>
      <c r="E58" s="94" t="s">
        <v>16</v>
      </c>
      <c r="F58" s="94">
        <v>10</v>
      </c>
      <c r="G58" s="94">
        <v>12</v>
      </c>
      <c r="H58" s="98">
        <v>3</v>
      </c>
      <c r="I58" s="105" t="s">
        <v>224</v>
      </c>
      <c r="J58" s="106"/>
      <c r="K58" s="106"/>
      <c r="L58" s="106"/>
      <c r="M58" s="15"/>
    </row>
    <row r="59" spans="1:13" x14ac:dyDescent="0.3">
      <c r="A59" s="94">
        <v>57</v>
      </c>
      <c r="B59" s="94">
        <v>5</v>
      </c>
      <c r="C59" s="94" t="s">
        <v>236</v>
      </c>
      <c r="D59" s="94" t="s">
        <v>237</v>
      </c>
      <c r="E59" s="94" t="s">
        <v>71</v>
      </c>
      <c r="F59" s="94">
        <v>14</v>
      </c>
      <c r="G59" s="94">
        <v>7</v>
      </c>
      <c r="H59" s="98">
        <v>1</v>
      </c>
      <c r="I59" s="105" t="s">
        <v>19</v>
      </c>
      <c r="J59" s="106"/>
      <c r="K59" s="106"/>
      <c r="L59" s="106"/>
      <c r="M59" s="15"/>
    </row>
    <row r="60" spans="1:13" x14ac:dyDescent="0.3">
      <c r="B60" s="16"/>
      <c r="C60" s="92"/>
      <c r="D60" s="16"/>
      <c r="E60" s="16"/>
      <c r="F60" s="16"/>
      <c r="G60" s="16"/>
      <c r="H60" s="92"/>
      <c r="I60" s="93"/>
      <c r="J60" s="106"/>
      <c r="K60" s="106"/>
      <c r="L60" s="106"/>
      <c r="M60" s="15"/>
    </row>
    <row r="61" spans="1:13" x14ac:dyDescent="0.3">
      <c r="B61" s="16"/>
      <c r="C61" s="92"/>
      <c r="D61" s="16"/>
      <c r="E61" s="16"/>
      <c r="F61" s="16"/>
      <c r="G61" s="16"/>
      <c r="H61" s="92"/>
      <c r="I61" s="93"/>
      <c r="J61" s="106"/>
      <c r="K61" s="106"/>
      <c r="L61" s="106"/>
      <c r="M61" s="15"/>
    </row>
    <row r="64" spans="1:13" ht="23.4" x14ac:dyDescent="0.45">
      <c r="B64" s="1" t="s">
        <v>43</v>
      </c>
      <c r="C64" s="2"/>
      <c r="D64" s="2"/>
      <c r="E64" s="2"/>
      <c r="F64" s="2"/>
      <c r="G64" s="2"/>
      <c r="H64" s="2"/>
      <c r="I64" s="2"/>
      <c r="J64" s="2"/>
      <c r="K64" s="10"/>
      <c r="L64" s="10"/>
    </row>
    <row r="65" spans="1:11" ht="46.8" x14ac:dyDescent="0.3">
      <c r="A65" s="6" t="s">
        <v>220</v>
      </c>
      <c r="B65" s="75" t="s">
        <v>0</v>
      </c>
      <c r="C65" s="50" t="s">
        <v>1</v>
      </c>
      <c r="D65" s="53" t="s">
        <v>2</v>
      </c>
      <c r="E65" s="53" t="s">
        <v>3</v>
      </c>
      <c r="F65" s="53" t="s">
        <v>4</v>
      </c>
      <c r="G65" s="52" t="s">
        <v>5</v>
      </c>
      <c r="H65" s="54" t="s">
        <v>6</v>
      </c>
      <c r="I65" s="61" t="s">
        <v>7</v>
      </c>
      <c r="J65" s="35" t="s">
        <v>9</v>
      </c>
      <c r="K65" s="35" t="s">
        <v>10</v>
      </c>
    </row>
    <row r="66" spans="1:11" x14ac:dyDescent="0.3">
      <c r="A66" s="79">
        <v>1</v>
      </c>
      <c r="B66" s="80">
        <v>2</v>
      </c>
      <c r="C66" s="71">
        <v>69</v>
      </c>
      <c r="D66" s="69" t="s">
        <v>44</v>
      </c>
      <c r="E66" s="69" t="s">
        <v>45</v>
      </c>
      <c r="F66" s="69" t="s">
        <v>16</v>
      </c>
      <c r="G66" s="69">
        <v>1</v>
      </c>
      <c r="H66" s="71">
        <v>20</v>
      </c>
      <c r="I66" s="71">
        <f t="shared" ref="I66:I97" si="4">H66+C66</f>
        <v>89</v>
      </c>
      <c r="J66" s="82">
        <v>40</v>
      </c>
      <c r="K66" s="82">
        <f t="shared" ref="K66:K113" si="5">J66+I66</f>
        <v>129</v>
      </c>
    </row>
    <row r="67" spans="1:11" x14ac:dyDescent="0.3">
      <c r="A67" s="79">
        <v>2</v>
      </c>
      <c r="B67" s="80">
        <v>1</v>
      </c>
      <c r="C67" s="71">
        <v>71</v>
      </c>
      <c r="D67" s="69" t="s">
        <v>44</v>
      </c>
      <c r="E67" s="69" t="s">
        <v>48</v>
      </c>
      <c r="F67" s="69" t="s">
        <v>16</v>
      </c>
      <c r="G67" s="69">
        <v>6</v>
      </c>
      <c r="H67" s="71">
        <v>15</v>
      </c>
      <c r="I67" s="71">
        <f t="shared" si="4"/>
        <v>86</v>
      </c>
      <c r="J67" s="82">
        <v>35</v>
      </c>
      <c r="K67" s="82">
        <f t="shared" si="5"/>
        <v>121</v>
      </c>
    </row>
    <row r="68" spans="1:11" x14ac:dyDescent="0.3">
      <c r="A68" s="79">
        <v>3</v>
      </c>
      <c r="B68" s="80">
        <v>3</v>
      </c>
      <c r="C68" s="71">
        <v>64</v>
      </c>
      <c r="D68" s="69" t="s">
        <v>51</v>
      </c>
      <c r="E68" s="69" t="s">
        <v>52</v>
      </c>
      <c r="F68" s="69" t="s">
        <v>16</v>
      </c>
      <c r="G68" s="69">
        <v>11</v>
      </c>
      <c r="H68" s="71">
        <v>10</v>
      </c>
      <c r="I68" s="71">
        <f t="shared" si="4"/>
        <v>74</v>
      </c>
      <c r="J68" s="82">
        <v>35</v>
      </c>
      <c r="K68" s="82">
        <f t="shared" si="5"/>
        <v>109</v>
      </c>
    </row>
    <row r="69" spans="1:11" x14ac:dyDescent="0.3">
      <c r="A69" s="79">
        <v>4</v>
      </c>
      <c r="B69" s="80">
        <v>4</v>
      </c>
      <c r="C69" s="71">
        <v>60</v>
      </c>
      <c r="D69" s="69" t="s">
        <v>55</v>
      </c>
      <c r="E69" s="69" t="s">
        <v>56</v>
      </c>
      <c r="F69" s="69" t="s">
        <v>57</v>
      </c>
      <c r="G69" s="69">
        <v>4</v>
      </c>
      <c r="H69" s="71">
        <v>17</v>
      </c>
      <c r="I69" s="71">
        <f t="shared" si="4"/>
        <v>77</v>
      </c>
      <c r="J69" s="82">
        <v>21</v>
      </c>
      <c r="K69" s="82">
        <f t="shared" si="5"/>
        <v>98</v>
      </c>
    </row>
    <row r="70" spans="1:11" x14ac:dyDescent="0.3">
      <c r="A70" s="79">
        <v>5</v>
      </c>
      <c r="B70" s="80">
        <v>6</v>
      </c>
      <c r="C70" s="71">
        <v>48</v>
      </c>
      <c r="D70" s="69" t="s">
        <v>60</v>
      </c>
      <c r="E70" s="69" t="s">
        <v>61</v>
      </c>
      <c r="F70" s="69" t="s">
        <v>20</v>
      </c>
      <c r="G70" s="69">
        <v>2</v>
      </c>
      <c r="H70" s="71">
        <v>19</v>
      </c>
      <c r="I70" s="71">
        <f t="shared" si="4"/>
        <v>67</v>
      </c>
      <c r="J70" s="82">
        <v>31</v>
      </c>
      <c r="K70" s="82">
        <f t="shared" si="5"/>
        <v>98</v>
      </c>
    </row>
    <row r="71" spans="1:11" x14ac:dyDescent="0.3">
      <c r="A71" s="79">
        <v>6</v>
      </c>
      <c r="B71" s="80">
        <v>7</v>
      </c>
      <c r="C71" s="71">
        <v>46</v>
      </c>
      <c r="D71" s="69" t="s">
        <v>64</v>
      </c>
      <c r="E71" s="69" t="s">
        <v>65</v>
      </c>
      <c r="F71" s="69" t="s">
        <v>16</v>
      </c>
      <c r="G71" s="69">
        <v>5</v>
      </c>
      <c r="H71" s="71">
        <v>16</v>
      </c>
      <c r="I71" s="71">
        <f t="shared" si="4"/>
        <v>62</v>
      </c>
      <c r="J71" s="82">
        <v>24</v>
      </c>
      <c r="K71" s="82">
        <f t="shared" si="5"/>
        <v>86</v>
      </c>
    </row>
    <row r="72" spans="1:11" x14ac:dyDescent="0.3">
      <c r="A72" s="79">
        <v>7</v>
      </c>
      <c r="B72" s="80">
        <v>14</v>
      </c>
      <c r="C72" s="71">
        <v>31</v>
      </c>
      <c r="D72" s="69" t="s">
        <v>53</v>
      </c>
      <c r="E72" s="69" t="s">
        <v>54</v>
      </c>
      <c r="F72" s="69" t="s">
        <v>18</v>
      </c>
      <c r="G72" s="69">
        <v>6</v>
      </c>
      <c r="H72" s="71">
        <v>15</v>
      </c>
      <c r="I72" s="71">
        <f t="shared" si="4"/>
        <v>46</v>
      </c>
      <c r="J72" s="82">
        <v>37</v>
      </c>
      <c r="K72" s="82">
        <f t="shared" si="5"/>
        <v>83</v>
      </c>
    </row>
    <row r="73" spans="1:11" x14ac:dyDescent="0.3">
      <c r="A73" s="79">
        <v>8</v>
      </c>
      <c r="B73" s="80">
        <v>5</v>
      </c>
      <c r="C73" s="71">
        <v>50</v>
      </c>
      <c r="D73" s="69" t="s">
        <v>69</v>
      </c>
      <c r="E73" s="69" t="s">
        <v>70</v>
      </c>
      <c r="F73" s="69" t="s">
        <v>71</v>
      </c>
      <c r="G73" s="69">
        <v>11</v>
      </c>
      <c r="H73" s="71">
        <v>10</v>
      </c>
      <c r="I73" s="71">
        <f t="shared" si="4"/>
        <v>60</v>
      </c>
      <c r="J73" s="82">
        <v>17</v>
      </c>
      <c r="K73" s="82">
        <f t="shared" si="5"/>
        <v>77</v>
      </c>
    </row>
    <row r="74" spans="1:11" x14ac:dyDescent="0.3">
      <c r="A74" s="79">
        <v>9</v>
      </c>
      <c r="B74" s="80">
        <v>10</v>
      </c>
      <c r="C74" s="71">
        <v>41</v>
      </c>
      <c r="D74" s="69" t="s">
        <v>73</v>
      </c>
      <c r="E74" s="69" t="s">
        <v>74</v>
      </c>
      <c r="F74" s="69" t="s">
        <v>57</v>
      </c>
      <c r="G74" s="69">
        <v>1</v>
      </c>
      <c r="H74" s="71">
        <v>20</v>
      </c>
      <c r="I74" s="71">
        <f t="shared" si="4"/>
        <v>61</v>
      </c>
      <c r="J74" s="82">
        <v>13</v>
      </c>
      <c r="K74" s="82">
        <f t="shared" si="5"/>
        <v>74</v>
      </c>
    </row>
    <row r="75" spans="1:11" x14ac:dyDescent="0.3">
      <c r="A75" s="79">
        <v>10</v>
      </c>
      <c r="B75" s="80">
        <v>9</v>
      </c>
      <c r="C75" s="71">
        <v>42</v>
      </c>
      <c r="D75" s="69" t="s">
        <v>58</v>
      </c>
      <c r="E75" s="69" t="s">
        <v>59</v>
      </c>
      <c r="F75" s="69" t="s">
        <v>12</v>
      </c>
      <c r="G75" s="69">
        <v>18</v>
      </c>
      <c r="H75" s="71">
        <v>3</v>
      </c>
      <c r="I75" s="71">
        <f t="shared" si="4"/>
        <v>45</v>
      </c>
      <c r="J75" s="82">
        <v>29</v>
      </c>
      <c r="K75" s="82">
        <f t="shared" si="5"/>
        <v>74</v>
      </c>
    </row>
    <row r="76" spans="1:11" x14ac:dyDescent="0.3">
      <c r="A76" s="79">
        <v>11</v>
      </c>
      <c r="B76" s="80">
        <v>12</v>
      </c>
      <c r="C76" s="71">
        <v>34</v>
      </c>
      <c r="D76" s="69" t="s">
        <v>75</v>
      </c>
      <c r="E76" s="69" t="s">
        <v>76</v>
      </c>
      <c r="F76" s="69" t="s">
        <v>16</v>
      </c>
      <c r="G76" s="69">
        <v>2</v>
      </c>
      <c r="H76" s="71">
        <v>19</v>
      </c>
      <c r="I76" s="71">
        <f t="shared" si="4"/>
        <v>53</v>
      </c>
      <c r="J76" s="82">
        <v>20</v>
      </c>
      <c r="K76" s="82">
        <f t="shared" si="5"/>
        <v>73</v>
      </c>
    </row>
    <row r="77" spans="1:11" x14ac:dyDescent="0.3">
      <c r="A77" s="79">
        <v>12</v>
      </c>
      <c r="B77" s="80">
        <v>12</v>
      </c>
      <c r="C77" s="71">
        <v>34</v>
      </c>
      <c r="D77" s="69" t="s">
        <v>62</v>
      </c>
      <c r="E77" s="69" t="s">
        <v>63</v>
      </c>
      <c r="F77" s="69" t="s">
        <v>20</v>
      </c>
      <c r="G77" s="69">
        <v>6</v>
      </c>
      <c r="H77" s="71">
        <v>15</v>
      </c>
      <c r="I77" s="71">
        <f t="shared" si="4"/>
        <v>49</v>
      </c>
      <c r="J77" s="82">
        <v>20</v>
      </c>
      <c r="K77" s="82">
        <f t="shared" si="5"/>
        <v>69</v>
      </c>
    </row>
    <row r="78" spans="1:11" x14ac:dyDescent="0.3">
      <c r="A78" s="79">
        <v>13</v>
      </c>
      <c r="B78" s="80">
        <v>17</v>
      </c>
      <c r="C78" s="71">
        <v>24</v>
      </c>
      <c r="D78" s="69" t="s">
        <v>82</v>
      </c>
      <c r="E78" s="69" t="s">
        <v>83</v>
      </c>
      <c r="F78" s="69" t="s">
        <v>68</v>
      </c>
      <c r="G78" s="69">
        <v>6</v>
      </c>
      <c r="H78" s="71">
        <v>15</v>
      </c>
      <c r="I78" s="71">
        <f t="shared" si="4"/>
        <v>39</v>
      </c>
      <c r="J78" s="82">
        <v>28</v>
      </c>
      <c r="K78" s="82">
        <f t="shared" si="5"/>
        <v>67</v>
      </c>
    </row>
    <row r="79" spans="1:11" x14ac:dyDescent="0.3">
      <c r="A79" s="79">
        <v>14</v>
      </c>
      <c r="B79" s="80">
        <v>17</v>
      </c>
      <c r="C79" s="71">
        <v>24</v>
      </c>
      <c r="D79" s="69" t="s">
        <v>69</v>
      </c>
      <c r="E79" s="69" t="s">
        <v>86</v>
      </c>
      <c r="F79" s="69" t="s">
        <v>71</v>
      </c>
      <c r="G79" s="69">
        <v>10</v>
      </c>
      <c r="H79" s="71">
        <v>11</v>
      </c>
      <c r="I79" s="71">
        <f t="shared" si="4"/>
        <v>35</v>
      </c>
      <c r="J79" s="82">
        <v>31</v>
      </c>
      <c r="K79" s="82">
        <f t="shared" si="5"/>
        <v>66</v>
      </c>
    </row>
    <row r="80" spans="1:11" x14ac:dyDescent="0.3">
      <c r="A80" s="79">
        <v>15</v>
      </c>
      <c r="B80" s="80">
        <v>19</v>
      </c>
      <c r="C80" s="71">
        <v>21</v>
      </c>
      <c r="D80" s="69" t="s">
        <v>66</v>
      </c>
      <c r="E80" s="69" t="s">
        <v>87</v>
      </c>
      <c r="F80" s="69" t="s">
        <v>68</v>
      </c>
      <c r="G80" s="69">
        <v>5</v>
      </c>
      <c r="H80" s="71">
        <v>16</v>
      </c>
      <c r="I80" s="71">
        <f t="shared" si="4"/>
        <v>37</v>
      </c>
      <c r="J80" s="82">
        <v>28</v>
      </c>
      <c r="K80" s="82">
        <f t="shared" si="5"/>
        <v>65</v>
      </c>
    </row>
    <row r="81" spans="1:11" x14ac:dyDescent="0.3">
      <c r="A81" s="6">
        <v>16</v>
      </c>
      <c r="B81" s="76">
        <v>11</v>
      </c>
      <c r="C81" s="59">
        <v>40</v>
      </c>
      <c r="D81" s="43" t="s">
        <v>90</v>
      </c>
      <c r="E81" s="43" t="s">
        <v>91</v>
      </c>
      <c r="F81" s="43" t="s">
        <v>21</v>
      </c>
      <c r="G81" s="43">
        <v>13</v>
      </c>
      <c r="H81" s="59">
        <v>8</v>
      </c>
      <c r="I81" s="37">
        <f t="shared" si="4"/>
        <v>48</v>
      </c>
      <c r="J81" s="36">
        <v>13</v>
      </c>
      <c r="K81" s="36">
        <f t="shared" si="5"/>
        <v>61</v>
      </c>
    </row>
    <row r="82" spans="1:11" x14ac:dyDescent="0.3">
      <c r="A82" s="6">
        <v>17</v>
      </c>
      <c r="B82" s="76">
        <v>16</v>
      </c>
      <c r="C82" s="59">
        <v>27</v>
      </c>
      <c r="D82" s="43" t="s">
        <v>66</v>
      </c>
      <c r="E82" s="43" t="s">
        <v>67</v>
      </c>
      <c r="F82" s="43" t="s">
        <v>68</v>
      </c>
      <c r="G82" s="43">
        <v>1</v>
      </c>
      <c r="H82" s="59">
        <v>20</v>
      </c>
      <c r="I82" s="37">
        <f t="shared" si="4"/>
        <v>47</v>
      </c>
      <c r="J82" s="36">
        <v>9</v>
      </c>
      <c r="K82" s="36">
        <f t="shared" si="5"/>
        <v>56</v>
      </c>
    </row>
    <row r="83" spans="1:11" x14ac:dyDescent="0.3">
      <c r="A83" s="6">
        <v>18</v>
      </c>
      <c r="B83" s="76">
        <v>24</v>
      </c>
      <c r="C83" s="59">
        <v>15</v>
      </c>
      <c r="D83" s="43" t="s">
        <v>58</v>
      </c>
      <c r="E83" s="43" t="s">
        <v>72</v>
      </c>
      <c r="F83" s="43" t="s">
        <v>12</v>
      </c>
      <c r="G83" s="43">
        <v>3</v>
      </c>
      <c r="H83" s="59">
        <v>18</v>
      </c>
      <c r="I83" s="37">
        <f t="shared" si="4"/>
        <v>33</v>
      </c>
      <c r="J83" s="36">
        <v>23</v>
      </c>
      <c r="K83" s="36">
        <f t="shared" si="5"/>
        <v>56</v>
      </c>
    </row>
    <row r="84" spans="1:11" x14ac:dyDescent="0.3">
      <c r="A84" s="6">
        <v>19</v>
      </c>
      <c r="B84" s="76">
        <v>34</v>
      </c>
      <c r="C84" s="59">
        <v>9</v>
      </c>
      <c r="D84" s="43" t="s">
        <v>96</v>
      </c>
      <c r="E84" s="43" t="s">
        <v>97</v>
      </c>
      <c r="F84" s="43" t="s">
        <v>98</v>
      </c>
      <c r="G84" s="43">
        <v>7</v>
      </c>
      <c r="H84" s="59">
        <v>14</v>
      </c>
      <c r="I84" s="37">
        <f t="shared" si="4"/>
        <v>23</v>
      </c>
      <c r="J84" s="36">
        <v>28</v>
      </c>
      <c r="K84" s="36">
        <f t="shared" si="5"/>
        <v>51</v>
      </c>
    </row>
    <row r="85" spans="1:11" x14ac:dyDescent="0.3">
      <c r="A85" s="6">
        <v>20</v>
      </c>
      <c r="B85" s="76">
        <v>35</v>
      </c>
      <c r="C85" s="59">
        <v>7</v>
      </c>
      <c r="D85" s="43" t="s">
        <v>92</v>
      </c>
      <c r="E85" s="43" t="s">
        <v>93</v>
      </c>
      <c r="F85" s="43" t="s">
        <v>94</v>
      </c>
      <c r="G85" s="43">
        <v>7</v>
      </c>
      <c r="H85" s="59">
        <v>14</v>
      </c>
      <c r="I85" s="37">
        <f t="shared" si="4"/>
        <v>21</v>
      </c>
      <c r="J85" s="36">
        <v>28</v>
      </c>
      <c r="K85" s="36">
        <f t="shared" si="5"/>
        <v>49</v>
      </c>
    </row>
    <row r="86" spans="1:11" x14ac:dyDescent="0.3">
      <c r="A86" s="6">
        <v>21</v>
      </c>
      <c r="B86" s="76">
        <v>26</v>
      </c>
      <c r="C86" s="59">
        <v>12</v>
      </c>
      <c r="D86" s="43" t="s">
        <v>77</v>
      </c>
      <c r="E86" s="43" t="s">
        <v>78</v>
      </c>
      <c r="F86" s="43" t="s">
        <v>79</v>
      </c>
      <c r="G86" s="43">
        <v>9</v>
      </c>
      <c r="H86" s="59">
        <v>12</v>
      </c>
      <c r="I86" s="37">
        <f t="shared" si="4"/>
        <v>24</v>
      </c>
      <c r="J86" s="36">
        <v>20</v>
      </c>
      <c r="K86" s="36">
        <f t="shared" si="5"/>
        <v>44</v>
      </c>
    </row>
    <row r="87" spans="1:11" x14ac:dyDescent="0.3">
      <c r="A87" s="6">
        <v>22</v>
      </c>
      <c r="B87" s="76">
        <v>26</v>
      </c>
      <c r="C87" s="59">
        <v>12</v>
      </c>
      <c r="D87" s="43" t="s">
        <v>80</v>
      </c>
      <c r="E87" s="43" t="s">
        <v>81</v>
      </c>
      <c r="F87" s="43" t="s">
        <v>57</v>
      </c>
      <c r="G87" s="43">
        <v>4</v>
      </c>
      <c r="H87" s="59">
        <v>17</v>
      </c>
      <c r="I87" s="37">
        <f t="shared" si="4"/>
        <v>29</v>
      </c>
      <c r="J87" s="36">
        <v>13</v>
      </c>
      <c r="K87" s="36">
        <f t="shared" si="5"/>
        <v>42</v>
      </c>
    </row>
    <row r="88" spans="1:11" x14ac:dyDescent="0.3">
      <c r="A88" s="6">
        <v>23</v>
      </c>
      <c r="B88" s="76">
        <v>35</v>
      </c>
      <c r="C88" s="59">
        <v>7</v>
      </c>
      <c r="D88" s="43" t="s">
        <v>101</v>
      </c>
      <c r="E88" s="43" t="s">
        <v>102</v>
      </c>
      <c r="F88" s="43" t="s">
        <v>16</v>
      </c>
      <c r="G88" s="43">
        <v>9</v>
      </c>
      <c r="H88" s="59">
        <v>12</v>
      </c>
      <c r="I88" s="37">
        <f t="shared" si="4"/>
        <v>19</v>
      </c>
      <c r="J88" s="36">
        <v>23</v>
      </c>
      <c r="K88" s="36">
        <f t="shared" si="5"/>
        <v>42</v>
      </c>
    </row>
    <row r="89" spans="1:11" x14ac:dyDescent="0.3">
      <c r="A89" s="6">
        <v>24</v>
      </c>
      <c r="B89" s="76">
        <v>26</v>
      </c>
      <c r="C89" s="59">
        <v>12</v>
      </c>
      <c r="D89" s="43" t="s">
        <v>77</v>
      </c>
      <c r="E89" s="43" t="s">
        <v>95</v>
      </c>
      <c r="F89" s="43" t="s">
        <v>79</v>
      </c>
      <c r="G89" s="43">
        <v>6</v>
      </c>
      <c r="H89" s="59">
        <v>15</v>
      </c>
      <c r="I89" s="37">
        <f t="shared" si="4"/>
        <v>27</v>
      </c>
      <c r="J89" s="36">
        <v>14</v>
      </c>
      <c r="K89" s="36">
        <f t="shared" si="5"/>
        <v>41</v>
      </c>
    </row>
    <row r="90" spans="1:11" x14ac:dyDescent="0.3">
      <c r="A90" s="6">
        <v>25</v>
      </c>
      <c r="B90" s="76">
        <v>31</v>
      </c>
      <c r="C90" s="59">
        <v>11</v>
      </c>
      <c r="D90" s="43" t="s">
        <v>103</v>
      </c>
      <c r="E90" s="43" t="s">
        <v>104</v>
      </c>
      <c r="F90" s="43" t="s">
        <v>12</v>
      </c>
      <c r="G90" s="43">
        <v>10</v>
      </c>
      <c r="H90" s="59">
        <v>11</v>
      </c>
      <c r="I90" s="37">
        <f t="shared" si="4"/>
        <v>22</v>
      </c>
      <c r="J90" s="36">
        <v>17</v>
      </c>
      <c r="K90" s="36">
        <f t="shared" si="5"/>
        <v>39</v>
      </c>
    </row>
    <row r="91" spans="1:11" x14ac:dyDescent="0.3">
      <c r="A91" s="6">
        <v>26</v>
      </c>
      <c r="B91" s="76">
        <v>20</v>
      </c>
      <c r="C91" s="59">
        <v>20</v>
      </c>
      <c r="D91" s="43" t="s">
        <v>49</v>
      </c>
      <c r="E91" s="43" t="s">
        <v>50</v>
      </c>
      <c r="F91" s="43" t="s">
        <v>20</v>
      </c>
      <c r="G91" s="43">
        <v>12</v>
      </c>
      <c r="H91" s="59">
        <v>9</v>
      </c>
      <c r="I91" s="37">
        <f t="shared" si="4"/>
        <v>29</v>
      </c>
      <c r="J91" s="36">
        <v>8</v>
      </c>
      <c r="K91" s="36">
        <f t="shared" si="5"/>
        <v>37</v>
      </c>
    </row>
    <row r="92" spans="1:11" x14ac:dyDescent="0.3">
      <c r="A92" s="6">
        <v>27</v>
      </c>
      <c r="B92" s="76">
        <v>24</v>
      </c>
      <c r="C92" s="59">
        <v>15</v>
      </c>
      <c r="D92" s="43" t="s">
        <v>46</v>
      </c>
      <c r="E92" s="43" t="s">
        <v>47</v>
      </c>
      <c r="F92" s="43" t="s">
        <v>20</v>
      </c>
      <c r="G92" s="43">
        <v>4</v>
      </c>
      <c r="H92" s="59">
        <v>17</v>
      </c>
      <c r="I92" s="37">
        <f t="shared" si="4"/>
        <v>32</v>
      </c>
      <c r="J92" s="36"/>
      <c r="K92" s="36">
        <f t="shared" si="5"/>
        <v>32</v>
      </c>
    </row>
    <row r="93" spans="1:11" x14ac:dyDescent="0.3">
      <c r="A93" s="6">
        <v>28</v>
      </c>
      <c r="B93" s="76">
        <v>22</v>
      </c>
      <c r="C93" s="59">
        <v>18</v>
      </c>
      <c r="D93" s="43" t="s">
        <v>105</v>
      </c>
      <c r="E93" s="43" t="s">
        <v>106</v>
      </c>
      <c r="F93" s="43" t="s">
        <v>16</v>
      </c>
      <c r="G93" s="43">
        <v>13</v>
      </c>
      <c r="H93" s="59">
        <v>8</v>
      </c>
      <c r="I93" s="37">
        <f t="shared" si="4"/>
        <v>26</v>
      </c>
      <c r="J93" s="36">
        <v>4</v>
      </c>
      <c r="K93" s="36">
        <f t="shared" si="5"/>
        <v>30</v>
      </c>
    </row>
    <row r="94" spans="1:11" x14ac:dyDescent="0.3">
      <c r="A94" s="6">
        <v>29</v>
      </c>
      <c r="B94" s="76">
        <v>35</v>
      </c>
      <c r="C94" s="59">
        <v>7</v>
      </c>
      <c r="D94" s="43" t="s">
        <v>109</v>
      </c>
      <c r="E94" s="43" t="s">
        <v>110</v>
      </c>
      <c r="F94" s="43" t="s">
        <v>98</v>
      </c>
      <c r="G94" s="43">
        <v>4</v>
      </c>
      <c r="H94" s="59">
        <v>17</v>
      </c>
      <c r="I94" s="37">
        <f t="shared" si="4"/>
        <v>24</v>
      </c>
      <c r="J94" s="36">
        <v>6</v>
      </c>
      <c r="K94" s="36">
        <f t="shared" si="5"/>
        <v>30</v>
      </c>
    </row>
    <row r="95" spans="1:11" x14ac:dyDescent="0.3">
      <c r="A95" s="6">
        <v>30</v>
      </c>
      <c r="B95" s="76">
        <v>22</v>
      </c>
      <c r="C95" s="59">
        <v>18</v>
      </c>
      <c r="D95" s="43" t="s">
        <v>84</v>
      </c>
      <c r="E95" s="43" t="s">
        <v>85</v>
      </c>
      <c r="F95" s="43" t="s">
        <v>26</v>
      </c>
      <c r="G95" s="43">
        <v>11</v>
      </c>
      <c r="H95" s="59">
        <v>10</v>
      </c>
      <c r="I95" s="37">
        <f t="shared" si="4"/>
        <v>28</v>
      </c>
      <c r="J95" s="36"/>
      <c r="K95" s="36">
        <f t="shared" si="5"/>
        <v>28</v>
      </c>
    </row>
    <row r="96" spans="1:11" x14ac:dyDescent="0.3">
      <c r="A96" s="6">
        <v>31</v>
      </c>
      <c r="B96" s="76">
        <v>44</v>
      </c>
      <c r="C96" s="59">
        <v>0</v>
      </c>
      <c r="D96" s="43" t="s">
        <v>113</v>
      </c>
      <c r="E96" s="43" t="s">
        <v>114</v>
      </c>
      <c r="F96" s="43" t="s">
        <v>15</v>
      </c>
      <c r="G96" s="43">
        <v>3</v>
      </c>
      <c r="H96" s="59">
        <v>18</v>
      </c>
      <c r="I96" s="37">
        <f t="shared" si="4"/>
        <v>18</v>
      </c>
      <c r="J96" s="36">
        <v>7</v>
      </c>
      <c r="K96" s="36">
        <f t="shared" si="5"/>
        <v>25</v>
      </c>
    </row>
    <row r="97" spans="1:12" x14ac:dyDescent="0.3">
      <c r="A97" s="6">
        <v>32</v>
      </c>
      <c r="B97" s="76">
        <v>35</v>
      </c>
      <c r="C97" s="59">
        <v>7</v>
      </c>
      <c r="D97" s="43" t="s">
        <v>117</v>
      </c>
      <c r="E97" s="43" t="s">
        <v>118</v>
      </c>
      <c r="F97" s="43" t="s">
        <v>16</v>
      </c>
      <c r="G97" s="43">
        <v>4</v>
      </c>
      <c r="H97" s="59">
        <v>17</v>
      </c>
      <c r="I97" s="37">
        <f t="shared" si="4"/>
        <v>24</v>
      </c>
      <c r="J97" s="36"/>
      <c r="K97" s="36">
        <f t="shared" si="5"/>
        <v>24</v>
      </c>
      <c r="L97" t="s">
        <v>17</v>
      </c>
    </row>
    <row r="98" spans="1:12" x14ac:dyDescent="0.3">
      <c r="A98" s="6">
        <v>33</v>
      </c>
      <c r="B98" s="76">
        <v>44</v>
      </c>
      <c r="C98" s="59">
        <v>0</v>
      </c>
      <c r="D98" s="43" t="s">
        <v>115</v>
      </c>
      <c r="E98" s="43" t="s">
        <v>116</v>
      </c>
      <c r="F98" s="43" t="s">
        <v>20</v>
      </c>
      <c r="G98" s="43">
        <v>12</v>
      </c>
      <c r="H98" s="59">
        <v>9</v>
      </c>
      <c r="I98" s="37">
        <f t="shared" ref="I98:I116" si="6">H98+C98</f>
        <v>9</v>
      </c>
      <c r="J98" s="36">
        <v>15</v>
      </c>
      <c r="K98" s="36">
        <f t="shared" si="5"/>
        <v>24</v>
      </c>
      <c r="L98"/>
    </row>
    <row r="99" spans="1:12" x14ac:dyDescent="0.3">
      <c r="A99" s="6">
        <v>34</v>
      </c>
      <c r="B99" s="76">
        <v>20</v>
      </c>
      <c r="C99" s="59">
        <v>20</v>
      </c>
      <c r="D99" s="43" t="s">
        <v>119</v>
      </c>
      <c r="E99" s="43" t="s">
        <v>120</v>
      </c>
      <c r="F99" s="43" t="s">
        <v>121</v>
      </c>
      <c r="G99" s="43">
        <v>18</v>
      </c>
      <c r="H99" s="59">
        <v>3</v>
      </c>
      <c r="I99" s="37">
        <f t="shared" si="6"/>
        <v>23</v>
      </c>
      <c r="J99" s="36"/>
      <c r="K99" s="36">
        <f t="shared" si="5"/>
        <v>23</v>
      </c>
      <c r="L99" t="s">
        <v>17</v>
      </c>
    </row>
    <row r="100" spans="1:12" x14ac:dyDescent="0.3">
      <c r="A100" s="6">
        <v>35</v>
      </c>
      <c r="B100" s="76">
        <v>35</v>
      </c>
      <c r="C100" s="59">
        <v>7</v>
      </c>
      <c r="D100" s="43" t="s">
        <v>124</v>
      </c>
      <c r="E100" s="43" t="s">
        <v>125</v>
      </c>
      <c r="F100" s="43" t="s">
        <v>12</v>
      </c>
      <c r="G100" s="43">
        <v>11</v>
      </c>
      <c r="H100" s="59">
        <v>10</v>
      </c>
      <c r="I100" s="37">
        <f t="shared" si="6"/>
        <v>17</v>
      </c>
      <c r="J100" s="36">
        <v>5</v>
      </c>
      <c r="K100" s="36">
        <f t="shared" si="5"/>
        <v>22</v>
      </c>
      <c r="L100"/>
    </row>
    <row r="101" spans="1:12" x14ac:dyDescent="0.3">
      <c r="A101" s="6">
        <v>36</v>
      </c>
      <c r="B101" s="77" t="s">
        <v>41</v>
      </c>
      <c r="C101" s="59">
        <v>0</v>
      </c>
      <c r="D101" s="43" t="s">
        <v>128</v>
      </c>
      <c r="E101" s="43" t="s">
        <v>129</v>
      </c>
      <c r="F101" s="43" t="s">
        <v>94</v>
      </c>
      <c r="G101" s="43">
        <v>2</v>
      </c>
      <c r="H101" s="59">
        <v>19</v>
      </c>
      <c r="I101" s="37">
        <f t="shared" si="6"/>
        <v>19</v>
      </c>
      <c r="J101" s="36"/>
      <c r="K101" s="36">
        <f t="shared" si="5"/>
        <v>19</v>
      </c>
      <c r="L101"/>
    </row>
    <row r="102" spans="1:12" x14ac:dyDescent="0.3">
      <c r="A102" s="6">
        <v>37</v>
      </c>
      <c r="B102" s="76">
        <v>31</v>
      </c>
      <c r="C102" s="59">
        <v>11</v>
      </c>
      <c r="D102" s="43" t="s">
        <v>122</v>
      </c>
      <c r="E102" s="43" t="s">
        <v>123</v>
      </c>
      <c r="F102" s="43" t="s">
        <v>121</v>
      </c>
      <c r="G102" s="43">
        <v>13</v>
      </c>
      <c r="H102" s="59">
        <v>8</v>
      </c>
      <c r="I102" s="37">
        <f t="shared" si="6"/>
        <v>19</v>
      </c>
      <c r="J102" s="36"/>
      <c r="K102" s="36">
        <f t="shared" si="5"/>
        <v>19</v>
      </c>
      <c r="L102"/>
    </row>
    <row r="103" spans="1:12" x14ac:dyDescent="0.3">
      <c r="A103" s="6">
        <v>38</v>
      </c>
      <c r="B103" s="76">
        <v>26</v>
      </c>
      <c r="C103" s="59">
        <v>12</v>
      </c>
      <c r="D103" s="43" t="s">
        <v>131</v>
      </c>
      <c r="E103" s="43" t="s">
        <v>132</v>
      </c>
      <c r="F103" s="43" t="s">
        <v>57</v>
      </c>
      <c r="G103" s="43">
        <v>14</v>
      </c>
      <c r="H103" s="59">
        <v>7</v>
      </c>
      <c r="I103" s="37">
        <f t="shared" si="6"/>
        <v>19</v>
      </c>
      <c r="J103" s="37"/>
      <c r="K103" s="37">
        <f t="shared" si="5"/>
        <v>19</v>
      </c>
      <c r="L103" t="s">
        <v>17</v>
      </c>
    </row>
    <row r="104" spans="1:12" x14ac:dyDescent="0.3">
      <c r="A104" s="6">
        <v>39</v>
      </c>
      <c r="B104" s="76">
        <v>26</v>
      </c>
      <c r="C104" s="59">
        <v>12</v>
      </c>
      <c r="D104" s="43" t="s">
        <v>111</v>
      </c>
      <c r="E104" s="43" t="s">
        <v>112</v>
      </c>
      <c r="F104" s="43" t="s">
        <v>20</v>
      </c>
      <c r="G104" s="43">
        <v>15</v>
      </c>
      <c r="H104" s="59">
        <v>6</v>
      </c>
      <c r="I104" s="37">
        <f t="shared" si="6"/>
        <v>18</v>
      </c>
      <c r="J104" s="37"/>
      <c r="K104" s="37">
        <f t="shared" si="5"/>
        <v>18</v>
      </c>
      <c r="L104" t="s">
        <v>17</v>
      </c>
    </row>
    <row r="105" spans="1:12" x14ac:dyDescent="0.3">
      <c r="A105" s="6">
        <v>40</v>
      </c>
      <c r="B105" s="76">
        <v>31</v>
      </c>
      <c r="C105" s="59">
        <v>11</v>
      </c>
      <c r="D105" s="43" t="s">
        <v>111</v>
      </c>
      <c r="E105" s="43" t="s">
        <v>130</v>
      </c>
      <c r="F105" s="43" t="s">
        <v>20</v>
      </c>
      <c r="G105" s="43">
        <v>15</v>
      </c>
      <c r="H105" s="59">
        <v>6</v>
      </c>
      <c r="I105" s="37">
        <f t="shared" si="6"/>
        <v>17</v>
      </c>
      <c r="J105" s="37"/>
      <c r="K105" s="37">
        <f t="shared" si="5"/>
        <v>17</v>
      </c>
      <c r="L105" t="s">
        <v>17</v>
      </c>
    </row>
    <row r="106" spans="1:12" x14ac:dyDescent="0.3">
      <c r="A106" s="6">
        <v>41</v>
      </c>
      <c r="B106" s="76">
        <v>44</v>
      </c>
      <c r="C106" s="59">
        <v>0</v>
      </c>
      <c r="D106" s="43" t="s">
        <v>99</v>
      </c>
      <c r="E106" s="43" t="s">
        <v>100</v>
      </c>
      <c r="F106" s="43" t="s">
        <v>20</v>
      </c>
      <c r="G106" s="43">
        <v>15</v>
      </c>
      <c r="H106" s="59">
        <v>6</v>
      </c>
      <c r="I106" s="37">
        <f t="shared" si="6"/>
        <v>6</v>
      </c>
      <c r="J106" s="36">
        <v>10</v>
      </c>
      <c r="K106" s="36">
        <f t="shared" si="5"/>
        <v>16</v>
      </c>
      <c r="L106"/>
    </row>
    <row r="107" spans="1:12" x14ac:dyDescent="0.3">
      <c r="A107" s="6">
        <v>42</v>
      </c>
      <c r="B107" s="76">
        <v>35</v>
      </c>
      <c r="C107" s="59">
        <v>7</v>
      </c>
      <c r="D107" s="43" t="s">
        <v>133</v>
      </c>
      <c r="E107" s="43" t="s">
        <v>134</v>
      </c>
      <c r="F107" s="43" t="s">
        <v>18</v>
      </c>
      <c r="G107" s="43">
        <v>13</v>
      </c>
      <c r="H107" s="59">
        <v>8</v>
      </c>
      <c r="I107" s="37">
        <f t="shared" si="6"/>
        <v>15</v>
      </c>
      <c r="J107" s="36"/>
      <c r="K107" s="36">
        <f t="shared" si="5"/>
        <v>15</v>
      </c>
      <c r="L107" t="s">
        <v>17</v>
      </c>
    </row>
    <row r="108" spans="1:12" x14ac:dyDescent="0.3">
      <c r="A108" s="6">
        <v>43</v>
      </c>
      <c r="B108" s="76">
        <v>42</v>
      </c>
      <c r="C108" s="59">
        <v>1</v>
      </c>
      <c r="D108" s="43" t="s">
        <v>126</v>
      </c>
      <c r="E108" s="43" t="s">
        <v>127</v>
      </c>
      <c r="F108" s="43" t="s">
        <v>16</v>
      </c>
      <c r="G108" s="43">
        <v>11</v>
      </c>
      <c r="H108" s="59">
        <v>10</v>
      </c>
      <c r="I108" s="45">
        <f t="shared" si="6"/>
        <v>11</v>
      </c>
      <c r="J108" s="36"/>
      <c r="K108" s="36">
        <f t="shared" si="5"/>
        <v>11</v>
      </c>
      <c r="L108" t="s">
        <v>17</v>
      </c>
    </row>
    <row r="109" spans="1:12" x14ac:dyDescent="0.3">
      <c r="A109" s="6">
        <v>44</v>
      </c>
      <c r="B109" s="76">
        <v>44</v>
      </c>
      <c r="C109" s="59">
        <v>0</v>
      </c>
      <c r="D109" s="43" t="s">
        <v>137</v>
      </c>
      <c r="E109" s="43" t="s">
        <v>138</v>
      </c>
      <c r="F109" s="43" t="s">
        <v>12</v>
      </c>
      <c r="G109" s="43">
        <v>12</v>
      </c>
      <c r="H109" s="59">
        <v>9</v>
      </c>
      <c r="I109" s="37">
        <f t="shared" si="6"/>
        <v>9</v>
      </c>
      <c r="J109" s="36"/>
      <c r="K109" s="36">
        <f t="shared" si="5"/>
        <v>9</v>
      </c>
      <c r="L109" t="s">
        <v>17</v>
      </c>
    </row>
    <row r="110" spans="1:12" x14ac:dyDescent="0.3">
      <c r="A110" s="6">
        <v>45</v>
      </c>
      <c r="B110" s="76">
        <v>42</v>
      </c>
      <c r="C110" s="59">
        <v>1</v>
      </c>
      <c r="D110" s="43" t="s">
        <v>135</v>
      </c>
      <c r="E110" s="43" t="s">
        <v>136</v>
      </c>
      <c r="F110" s="43" t="s">
        <v>98</v>
      </c>
      <c r="G110" s="43">
        <v>14</v>
      </c>
      <c r="H110" s="59">
        <v>7</v>
      </c>
      <c r="I110" s="37">
        <f t="shared" si="6"/>
        <v>8</v>
      </c>
      <c r="J110" s="36"/>
      <c r="K110" s="36">
        <f t="shared" si="5"/>
        <v>8</v>
      </c>
      <c r="L110" t="s">
        <v>17</v>
      </c>
    </row>
    <row r="111" spans="1:12" x14ac:dyDescent="0.3">
      <c r="A111" s="6">
        <v>46</v>
      </c>
      <c r="B111" s="76">
        <v>44</v>
      </c>
      <c r="C111" s="59">
        <v>0</v>
      </c>
      <c r="D111" s="43" t="s">
        <v>107</v>
      </c>
      <c r="E111" s="43" t="s">
        <v>108</v>
      </c>
      <c r="F111" s="43" t="s">
        <v>21</v>
      </c>
      <c r="G111" s="43">
        <v>18</v>
      </c>
      <c r="H111" s="59">
        <v>2</v>
      </c>
      <c r="I111" s="37">
        <f t="shared" si="6"/>
        <v>2</v>
      </c>
      <c r="J111" s="36">
        <v>3</v>
      </c>
      <c r="K111" s="36">
        <f t="shared" si="5"/>
        <v>5</v>
      </c>
      <c r="L111"/>
    </row>
    <row r="112" spans="1:12" x14ac:dyDescent="0.3">
      <c r="A112" s="6">
        <v>47</v>
      </c>
      <c r="B112" s="77" t="s">
        <v>41</v>
      </c>
      <c r="C112" s="59">
        <v>0</v>
      </c>
      <c r="D112" s="43" t="s">
        <v>142</v>
      </c>
      <c r="E112" s="43" t="s">
        <v>143</v>
      </c>
      <c r="F112" s="43" t="s">
        <v>16</v>
      </c>
      <c r="G112" s="43">
        <v>17</v>
      </c>
      <c r="H112" s="59">
        <v>4</v>
      </c>
      <c r="I112" s="37">
        <f t="shared" si="6"/>
        <v>4</v>
      </c>
      <c r="J112" s="36"/>
      <c r="K112" s="36">
        <f t="shared" si="5"/>
        <v>4</v>
      </c>
      <c r="L112"/>
    </row>
    <row r="113" spans="1:12" x14ac:dyDescent="0.3">
      <c r="A113" s="6">
        <v>48</v>
      </c>
      <c r="B113" s="77" t="s">
        <v>41</v>
      </c>
      <c r="C113" s="59">
        <v>0</v>
      </c>
      <c r="D113" s="43" t="s">
        <v>128</v>
      </c>
      <c r="E113" s="43" t="s">
        <v>139</v>
      </c>
      <c r="F113" s="43" t="s">
        <v>94</v>
      </c>
      <c r="G113" s="55"/>
      <c r="H113" s="60"/>
      <c r="I113" s="37">
        <f t="shared" si="6"/>
        <v>0</v>
      </c>
      <c r="J113" s="36"/>
      <c r="K113" s="36">
        <f t="shared" si="5"/>
        <v>0</v>
      </c>
      <c r="L113" s="15"/>
    </row>
    <row r="114" spans="1:12" x14ac:dyDescent="0.3">
      <c r="A114" s="6">
        <v>49</v>
      </c>
      <c r="B114" s="78">
        <v>7</v>
      </c>
      <c r="C114" s="60">
        <v>46</v>
      </c>
      <c r="D114" s="55" t="s">
        <v>144</v>
      </c>
      <c r="E114" s="55" t="s">
        <v>145</v>
      </c>
      <c r="F114" s="55" t="s">
        <v>146</v>
      </c>
      <c r="G114" s="55">
        <v>9</v>
      </c>
      <c r="H114" s="60">
        <v>12</v>
      </c>
      <c r="I114" s="37">
        <f t="shared" si="6"/>
        <v>58</v>
      </c>
      <c r="J114" s="36"/>
      <c r="K114" s="36"/>
      <c r="L114" s="8" t="s">
        <v>19</v>
      </c>
    </row>
    <row r="115" spans="1:12" x14ac:dyDescent="0.3">
      <c r="A115" s="6">
        <v>50</v>
      </c>
      <c r="B115" s="78">
        <v>15</v>
      </c>
      <c r="C115" s="60">
        <v>28</v>
      </c>
      <c r="D115" s="55" t="s">
        <v>147</v>
      </c>
      <c r="E115" s="55" t="s">
        <v>148</v>
      </c>
      <c r="F115" s="55" t="s">
        <v>21</v>
      </c>
      <c r="G115" s="55">
        <v>8</v>
      </c>
      <c r="H115" s="60">
        <v>13</v>
      </c>
      <c r="I115" s="42">
        <f t="shared" si="6"/>
        <v>41</v>
      </c>
      <c r="J115" s="36"/>
      <c r="K115" s="36"/>
      <c r="L115" s="8" t="s">
        <v>19</v>
      </c>
    </row>
    <row r="116" spans="1:12" x14ac:dyDescent="0.3">
      <c r="A116" s="6">
        <v>51</v>
      </c>
      <c r="B116" s="78">
        <v>41</v>
      </c>
      <c r="C116" s="60">
        <v>3</v>
      </c>
      <c r="D116" s="55" t="s">
        <v>149</v>
      </c>
      <c r="E116" s="55" t="s">
        <v>150</v>
      </c>
      <c r="F116" s="55" t="s">
        <v>68</v>
      </c>
      <c r="G116" s="55"/>
      <c r="H116" s="60"/>
      <c r="I116" s="37">
        <f t="shared" si="6"/>
        <v>3</v>
      </c>
      <c r="J116" s="36"/>
      <c r="K116" s="36"/>
      <c r="L116" s="8" t="s">
        <v>19</v>
      </c>
    </row>
  </sheetData>
  <sortState xmlns:xlrd2="http://schemas.microsoft.com/office/spreadsheetml/2017/richdata2" ref="B3:L54">
    <sortCondition descending="1" ref="L3:L54"/>
    <sortCondition descending="1" ref="I3:I54"/>
  </sortState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47"/>
  <sheetViews>
    <sheetView tabSelected="1" topLeftCell="A10" zoomScale="80" zoomScaleNormal="80" workbookViewId="0">
      <selection activeCell="I23" sqref="I23"/>
    </sheetView>
  </sheetViews>
  <sheetFormatPr defaultRowHeight="14.4" x14ac:dyDescent="0.3"/>
  <cols>
    <col min="4" max="4" width="31.44140625" customWidth="1"/>
    <col min="5" max="5" width="26.88671875" customWidth="1"/>
    <col min="6" max="6" width="40.5546875" customWidth="1"/>
    <col min="11" max="12" width="9.109375" style="9"/>
    <col min="17" max="17" width="26.33203125" customWidth="1"/>
    <col min="18" max="18" width="34" customWidth="1"/>
    <col min="19" max="19" width="44.109375" customWidth="1"/>
    <col min="24" max="25" width="9.109375" style="9"/>
  </cols>
  <sheetData>
    <row r="1" spans="1:12" s="2" customFormat="1" ht="23.25" customHeight="1" x14ac:dyDescent="0.45">
      <c r="B1" s="1" t="s">
        <v>189</v>
      </c>
      <c r="K1" s="10"/>
      <c r="L1" s="10"/>
    </row>
    <row r="2" spans="1:12" s="4" customFormat="1" ht="48" customHeight="1" x14ac:dyDescent="0.3">
      <c r="A2" s="3" t="s">
        <v>221</v>
      </c>
      <c r="B2" s="75" t="s">
        <v>0</v>
      </c>
      <c r="C2" s="50" t="s">
        <v>1</v>
      </c>
      <c r="D2" s="56" t="s">
        <v>2</v>
      </c>
      <c r="E2" s="56" t="s">
        <v>3</v>
      </c>
      <c r="F2" s="56" t="s">
        <v>4</v>
      </c>
      <c r="G2" s="57" t="s">
        <v>5</v>
      </c>
      <c r="H2" s="58" t="s">
        <v>6</v>
      </c>
      <c r="I2" s="61" t="s">
        <v>7</v>
      </c>
      <c r="J2" s="22" t="s">
        <v>8</v>
      </c>
      <c r="K2" s="22" t="s">
        <v>9</v>
      </c>
      <c r="L2" s="47" t="s">
        <v>10</v>
      </c>
    </row>
    <row r="3" spans="1:12" x14ac:dyDescent="0.3">
      <c r="A3" s="79">
        <v>1</v>
      </c>
      <c r="B3" s="80">
        <v>2</v>
      </c>
      <c r="C3" s="70">
        <v>74</v>
      </c>
      <c r="D3" s="69" t="s">
        <v>44</v>
      </c>
      <c r="E3" s="69" t="s">
        <v>191</v>
      </c>
      <c r="F3" s="69" t="s">
        <v>16</v>
      </c>
      <c r="G3" s="69">
        <v>3</v>
      </c>
      <c r="H3" s="70">
        <v>18</v>
      </c>
      <c r="I3" s="71">
        <f t="shared" ref="I3:I23" si="0">H3+C3</f>
        <v>92</v>
      </c>
      <c r="J3" s="72">
        <v>2</v>
      </c>
      <c r="K3" s="72">
        <v>40</v>
      </c>
      <c r="L3" s="72">
        <f t="shared" ref="L3:L22" si="1">K3+J3+I3</f>
        <v>134</v>
      </c>
    </row>
    <row r="4" spans="1:12" x14ac:dyDescent="0.3">
      <c r="A4" s="79">
        <v>2</v>
      </c>
      <c r="B4" s="80">
        <v>2</v>
      </c>
      <c r="C4" s="70">
        <v>74</v>
      </c>
      <c r="D4" s="69" t="s">
        <v>103</v>
      </c>
      <c r="E4" s="69" t="s">
        <v>193</v>
      </c>
      <c r="F4" s="69" t="s">
        <v>12</v>
      </c>
      <c r="G4" s="69">
        <v>8</v>
      </c>
      <c r="H4" s="70">
        <v>13</v>
      </c>
      <c r="I4" s="71">
        <f t="shared" si="0"/>
        <v>87</v>
      </c>
      <c r="J4" s="72">
        <v>2</v>
      </c>
      <c r="K4" s="72">
        <v>33</v>
      </c>
      <c r="L4" s="72">
        <f t="shared" si="1"/>
        <v>122</v>
      </c>
    </row>
    <row r="5" spans="1:12" x14ac:dyDescent="0.3">
      <c r="A5" s="79">
        <v>3</v>
      </c>
      <c r="B5" s="80">
        <v>1</v>
      </c>
      <c r="C5" s="70">
        <v>79</v>
      </c>
      <c r="D5" s="69" t="s">
        <v>107</v>
      </c>
      <c r="E5" s="69" t="s">
        <v>195</v>
      </c>
      <c r="F5" s="69" t="s">
        <v>21</v>
      </c>
      <c r="G5" s="69">
        <v>9</v>
      </c>
      <c r="H5" s="70">
        <v>12</v>
      </c>
      <c r="I5" s="71">
        <f t="shared" si="0"/>
        <v>91</v>
      </c>
      <c r="J5" s="72"/>
      <c r="K5" s="72">
        <v>24</v>
      </c>
      <c r="L5" s="72">
        <f t="shared" si="1"/>
        <v>115</v>
      </c>
    </row>
    <row r="6" spans="1:12" x14ac:dyDescent="0.3">
      <c r="A6" s="79">
        <v>4</v>
      </c>
      <c r="B6" s="80">
        <v>4</v>
      </c>
      <c r="C6" s="70">
        <v>64</v>
      </c>
      <c r="D6" s="69" t="s">
        <v>124</v>
      </c>
      <c r="E6" s="69" t="s">
        <v>199</v>
      </c>
      <c r="F6" s="69" t="s">
        <v>12</v>
      </c>
      <c r="G6" s="69">
        <v>3</v>
      </c>
      <c r="H6" s="70">
        <v>18</v>
      </c>
      <c r="I6" s="71">
        <f t="shared" si="0"/>
        <v>82</v>
      </c>
      <c r="J6" s="72">
        <v>2</v>
      </c>
      <c r="K6" s="72">
        <v>31</v>
      </c>
      <c r="L6" s="72">
        <f t="shared" si="1"/>
        <v>115</v>
      </c>
    </row>
    <row r="7" spans="1:12" x14ac:dyDescent="0.3">
      <c r="A7" s="79">
        <v>5</v>
      </c>
      <c r="B7" s="80">
        <v>4</v>
      </c>
      <c r="C7" s="70">
        <v>64</v>
      </c>
      <c r="D7" s="69" t="s">
        <v>201</v>
      </c>
      <c r="E7" s="69" t="s">
        <v>202</v>
      </c>
      <c r="F7" s="69" t="s">
        <v>20</v>
      </c>
      <c r="G7" s="69">
        <v>3</v>
      </c>
      <c r="H7" s="70">
        <v>18</v>
      </c>
      <c r="I7" s="71">
        <f t="shared" si="0"/>
        <v>82</v>
      </c>
      <c r="J7" s="72"/>
      <c r="K7" s="72">
        <v>30</v>
      </c>
      <c r="L7" s="72">
        <f t="shared" si="1"/>
        <v>112</v>
      </c>
    </row>
    <row r="8" spans="1:12" x14ac:dyDescent="0.3">
      <c r="A8" s="79">
        <v>6</v>
      </c>
      <c r="B8" s="80">
        <v>7</v>
      </c>
      <c r="C8" s="70">
        <v>53</v>
      </c>
      <c r="D8" s="69" t="s">
        <v>44</v>
      </c>
      <c r="E8" s="69" t="s">
        <v>192</v>
      </c>
      <c r="F8" s="69" t="s">
        <v>16</v>
      </c>
      <c r="G8" s="69">
        <v>1</v>
      </c>
      <c r="H8" s="70">
        <v>20</v>
      </c>
      <c r="I8" s="71">
        <f t="shared" si="0"/>
        <v>73</v>
      </c>
      <c r="J8" s="72">
        <v>2</v>
      </c>
      <c r="K8" s="72">
        <v>37</v>
      </c>
      <c r="L8" s="72">
        <f t="shared" si="1"/>
        <v>112</v>
      </c>
    </row>
    <row r="9" spans="1:12" x14ac:dyDescent="0.3">
      <c r="A9" s="79">
        <v>7</v>
      </c>
      <c r="B9" s="80">
        <v>9</v>
      </c>
      <c r="C9" s="70">
        <v>51</v>
      </c>
      <c r="D9" s="69" t="s">
        <v>53</v>
      </c>
      <c r="E9" s="69" t="s">
        <v>204</v>
      </c>
      <c r="F9" s="69" t="s">
        <v>18</v>
      </c>
      <c r="G9" s="69">
        <v>4</v>
      </c>
      <c r="H9" s="70">
        <v>17</v>
      </c>
      <c r="I9" s="71">
        <f t="shared" si="0"/>
        <v>68</v>
      </c>
      <c r="J9" s="72">
        <v>2</v>
      </c>
      <c r="K9" s="72">
        <v>35</v>
      </c>
      <c r="L9" s="72">
        <f t="shared" si="1"/>
        <v>105</v>
      </c>
    </row>
    <row r="10" spans="1:12" x14ac:dyDescent="0.3">
      <c r="A10" s="79">
        <v>8</v>
      </c>
      <c r="B10" s="80">
        <v>6</v>
      </c>
      <c r="C10" s="70">
        <v>55</v>
      </c>
      <c r="D10" s="69" t="s">
        <v>96</v>
      </c>
      <c r="E10" s="69" t="s">
        <v>194</v>
      </c>
      <c r="F10" s="69" t="s">
        <v>98</v>
      </c>
      <c r="G10" s="69">
        <v>1</v>
      </c>
      <c r="H10" s="70">
        <v>20</v>
      </c>
      <c r="I10" s="71">
        <f t="shared" si="0"/>
        <v>75</v>
      </c>
      <c r="J10" s="72"/>
      <c r="K10" s="72">
        <v>25</v>
      </c>
      <c r="L10" s="72">
        <f t="shared" si="1"/>
        <v>100</v>
      </c>
    </row>
    <row r="11" spans="1:12" x14ac:dyDescent="0.3">
      <c r="A11" s="79">
        <v>9</v>
      </c>
      <c r="B11" s="80">
        <v>10</v>
      </c>
      <c r="C11" s="70">
        <v>48</v>
      </c>
      <c r="D11" s="69" t="s">
        <v>205</v>
      </c>
      <c r="E11" s="69" t="s">
        <v>206</v>
      </c>
      <c r="F11" s="69" t="s">
        <v>68</v>
      </c>
      <c r="G11" s="69">
        <v>1</v>
      </c>
      <c r="H11" s="70">
        <v>20</v>
      </c>
      <c r="I11" s="71">
        <f t="shared" si="0"/>
        <v>68</v>
      </c>
      <c r="J11" s="86"/>
      <c r="K11" s="86">
        <v>28</v>
      </c>
      <c r="L11" s="87">
        <f t="shared" si="1"/>
        <v>96</v>
      </c>
    </row>
    <row r="12" spans="1:12" x14ac:dyDescent="0.3">
      <c r="A12" s="79">
        <v>10</v>
      </c>
      <c r="B12" s="80">
        <v>12</v>
      </c>
      <c r="C12" s="70">
        <v>44</v>
      </c>
      <c r="D12" s="69" t="s">
        <v>90</v>
      </c>
      <c r="E12" s="69" t="s">
        <v>200</v>
      </c>
      <c r="F12" s="69" t="s">
        <v>21</v>
      </c>
      <c r="G12" s="69">
        <v>1</v>
      </c>
      <c r="H12" s="70">
        <v>20</v>
      </c>
      <c r="I12" s="71">
        <f t="shared" si="0"/>
        <v>64</v>
      </c>
      <c r="J12" s="72"/>
      <c r="K12" s="72">
        <v>26</v>
      </c>
      <c r="L12" s="72">
        <f t="shared" si="1"/>
        <v>90</v>
      </c>
    </row>
    <row r="13" spans="1:12" x14ac:dyDescent="0.3">
      <c r="A13" s="79">
        <v>11</v>
      </c>
      <c r="B13" s="80">
        <v>11</v>
      </c>
      <c r="C13" s="70">
        <v>46</v>
      </c>
      <c r="D13" s="69" t="s">
        <v>196</v>
      </c>
      <c r="E13" s="69" t="s">
        <v>197</v>
      </c>
      <c r="F13" s="69" t="s">
        <v>198</v>
      </c>
      <c r="G13" s="69">
        <v>6</v>
      </c>
      <c r="H13" s="70">
        <v>15</v>
      </c>
      <c r="I13" s="71">
        <f t="shared" si="0"/>
        <v>61</v>
      </c>
      <c r="J13" s="72"/>
      <c r="K13" s="72">
        <v>27</v>
      </c>
      <c r="L13" s="72">
        <f t="shared" si="1"/>
        <v>88</v>
      </c>
    </row>
    <row r="14" spans="1:12" x14ac:dyDescent="0.3">
      <c r="A14" s="79">
        <v>12</v>
      </c>
      <c r="B14" s="80">
        <v>13</v>
      </c>
      <c r="C14" s="70">
        <v>40</v>
      </c>
      <c r="D14" s="69" t="s">
        <v>209</v>
      </c>
      <c r="E14" s="69" t="s">
        <v>210</v>
      </c>
      <c r="F14" s="69" t="s">
        <v>211</v>
      </c>
      <c r="G14" s="69">
        <v>6</v>
      </c>
      <c r="H14" s="70">
        <v>15</v>
      </c>
      <c r="I14" s="71">
        <f t="shared" si="0"/>
        <v>55</v>
      </c>
      <c r="J14" s="72"/>
      <c r="K14" s="72">
        <v>29</v>
      </c>
      <c r="L14" s="72">
        <f t="shared" si="1"/>
        <v>84</v>
      </c>
    </row>
    <row r="15" spans="1:12" x14ac:dyDescent="0.3">
      <c r="A15" s="6">
        <v>13</v>
      </c>
      <c r="B15" s="76">
        <v>15</v>
      </c>
      <c r="C15" s="34">
        <v>37</v>
      </c>
      <c r="D15" s="43" t="s">
        <v>207</v>
      </c>
      <c r="E15" s="43" t="s">
        <v>208</v>
      </c>
      <c r="F15" s="43" t="s">
        <v>68</v>
      </c>
      <c r="G15" s="43">
        <v>6</v>
      </c>
      <c r="H15" s="34">
        <v>15</v>
      </c>
      <c r="I15" s="37">
        <f t="shared" si="0"/>
        <v>52</v>
      </c>
      <c r="J15" s="23"/>
      <c r="K15" s="23">
        <v>22</v>
      </c>
      <c r="L15" s="23">
        <f t="shared" si="1"/>
        <v>74</v>
      </c>
    </row>
    <row r="16" spans="1:12" x14ac:dyDescent="0.3">
      <c r="A16" s="6">
        <v>14</v>
      </c>
      <c r="B16" s="76">
        <v>14</v>
      </c>
      <c r="C16" s="34">
        <v>38</v>
      </c>
      <c r="D16" s="43" t="s">
        <v>64</v>
      </c>
      <c r="E16" s="43" t="s">
        <v>203</v>
      </c>
      <c r="F16" s="43" t="s">
        <v>16</v>
      </c>
      <c r="G16" s="43">
        <v>5</v>
      </c>
      <c r="H16" s="34">
        <v>16</v>
      </c>
      <c r="I16" s="37">
        <f t="shared" si="0"/>
        <v>54</v>
      </c>
      <c r="J16" s="23"/>
      <c r="K16" s="23"/>
      <c r="L16" s="23">
        <f t="shared" si="1"/>
        <v>54</v>
      </c>
    </row>
    <row r="17" spans="1:13" x14ac:dyDescent="0.3">
      <c r="A17" s="6">
        <v>15</v>
      </c>
      <c r="B17" s="76">
        <v>18</v>
      </c>
      <c r="C17" s="34">
        <v>17</v>
      </c>
      <c r="D17" s="43" t="s">
        <v>82</v>
      </c>
      <c r="E17" s="43" t="s">
        <v>212</v>
      </c>
      <c r="F17" s="43" t="s">
        <v>68</v>
      </c>
      <c r="G17" s="43">
        <v>9</v>
      </c>
      <c r="H17" s="34">
        <v>12</v>
      </c>
      <c r="I17" s="37">
        <f t="shared" si="0"/>
        <v>29</v>
      </c>
      <c r="J17" s="23"/>
      <c r="K17" s="23">
        <v>23</v>
      </c>
      <c r="L17" s="23">
        <f t="shared" si="1"/>
        <v>52</v>
      </c>
    </row>
    <row r="18" spans="1:13" x14ac:dyDescent="0.3">
      <c r="A18" s="6">
        <v>16</v>
      </c>
      <c r="B18" s="76">
        <v>16</v>
      </c>
      <c r="C18" s="34">
        <v>33</v>
      </c>
      <c r="D18" s="43" t="s">
        <v>133</v>
      </c>
      <c r="E18" s="43" t="s">
        <v>213</v>
      </c>
      <c r="F18" s="43" t="s">
        <v>18</v>
      </c>
      <c r="G18" s="43">
        <v>6</v>
      </c>
      <c r="H18" s="34">
        <v>15</v>
      </c>
      <c r="I18" s="37">
        <f t="shared" si="0"/>
        <v>48</v>
      </c>
      <c r="J18" s="23"/>
      <c r="K18" s="23"/>
      <c r="L18" s="23">
        <f t="shared" si="1"/>
        <v>48</v>
      </c>
      <c r="M18" t="s">
        <v>17</v>
      </c>
    </row>
    <row r="19" spans="1:13" x14ac:dyDescent="0.3">
      <c r="A19" s="6">
        <v>17</v>
      </c>
      <c r="B19" s="76">
        <v>17</v>
      </c>
      <c r="C19" s="34">
        <v>18</v>
      </c>
      <c r="D19" s="43" t="s">
        <v>111</v>
      </c>
      <c r="E19" s="43" t="s">
        <v>214</v>
      </c>
      <c r="F19" s="43" t="s">
        <v>20</v>
      </c>
      <c r="G19" s="43">
        <v>2</v>
      </c>
      <c r="H19" s="34">
        <v>19</v>
      </c>
      <c r="I19" s="37">
        <f t="shared" si="0"/>
        <v>37</v>
      </c>
      <c r="J19" s="23"/>
      <c r="K19" s="23"/>
      <c r="L19" s="23">
        <f t="shared" si="1"/>
        <v>37</v>
      </c>
      <c r="M19" s="16" t="s">
        <v>17</v>
      </c>
    </row>
    <row r="20" spans="1:13" x14ac:dyDescent="0.3">
      <c r="A20" s="6">
        <v>18</v>
      </c>
      <c r="B20" s="76">
        <v>19</v>
      </c>
      <c r="C20" s="34">
        <v>13</v>
      </c>
      <c r="D20" s="43" t="s">
        <v>111</v>
      </c>
      <c r="E20" s="43" t="s">
        <v>215</v>
      </c>
      <c r="F20" s="43" t="s">
        <v>20</v>
      </c>
      <c r="G20" s="43">
        <v>5</v>
      </c>
      <c r="H20" s="34">
        <v>16</v>
      </c>
      <c r="I20" s="37">
        <f t="shared" si="0"/>
        <v>29</v>
      </c>
      <c r="J20" s="23"/>
      <c r="K20" s="23"/>
      <c r="L20" s="23">
        <f t="shared" si="1"/>
        <v>29</v>
      </c>
      <c r="M20" t="s">
        <v>17</v>
      </c>
    </row>
    <row r="21" spans="1:13" x14ac:dyDescent="0.3">
      <c r="A21" s="6">
        <v>19</v>
      </c>
      <c r="B21" s="76">
        <v>20</v>
      </c>
      <c r="C21" s="34">
        <v>11</v>
      </c>
      <c r="D21" s="43" t="s">
        <v>111</v>
      </c>
      <c r="E21" s="43" t="s">
        <v>217</v>
      </c>
      <c r="F21" s="43" t="s">
        <v>20</v>
      </c>
      <c r="G21" s="43">
        <v>10</v>
      </c>
      <c r="H21" s="34">
        <v>11</v>
      </c>
      <c r="I21" s="37">
        <f t="shared" si="0"/>
        <v>22</v>
      </c>
      <c r="J21" s="23"/>
      <c r="K21" s="23"/>
      <c r="L21" s="23">
        <f t="shared" si="1"/>
        <v>22</v>
      </c>
      <c r="M21" t="s">
        <v>17</v>
      </c>
    </row>
    <row r="22" spans="1:13" x14ac:dyDescent="0.3">
      <c r="A22" s="6">
        <v>20</v>
      </c>
      <c r="B22" s="76">
        <v>21</v>
      </c>
      <c r="C22" s="34">
        <v>0</v>
      </c>
      <c r="D22" s="43" t="s">
        <v>73</v>
      </c>
      <c r="E22" s="43" t="s">
        <v>216</v>
      </c>
      <c r="F22" s="43" t="s">
        <v>57</v>
      </c>
      <c r="G22" s="43">
        <v>2</v>
      </c>
      <c r="H22" s="34">
        <v>19</v>
      </c>
      <c r="I22" s="37">
        <f t="shared" si="0"/>
        <v>19</v>
      </c>
      <c r="J22" s="23"/>
      <c r="K22" s="23"/>
      <c r="L22" s="23">
        <f t="shared" si="1"/>
        <v>19</v>
      </c>
      <c r="M22" t="s">
        <v>17</v>
      </c>
    </row>
    <row r="23" spans="1:13" x14ac:dyDescent="0.3">
      <c r="A23" s="6">
        <v>21</v>
      </c>
      <c r="B23" s="78">
        <v>8</v>
      </c>
      <c r="C23" s="51">
        <v>52</v>
      </c>
      <c r="D23" s="55" t="s">
        <v>75</v>
      </c>
      <c r="E23" s="55" t="s">
        <v>218</v>
      </c>
      <c r="F23" s="55" t="s">
        <v>16</v>
      </c>
      <c r="G23" s="55">
        <v>8</v>
      </c>
      <c r="H23" s="51">
        <v>13</v>
      </c>
      <c r="I23" s="60">
        <f t="shared" si="0"/>
        <v>65</v>
      </c>
      <c r="J23" s="23"/>
      <c r="K23" s="23"/>
      <c r="L23" s="23"/>
      <c r="M23" s="7" t="s">
        <v>19</v>
      </c>
    </row>
    <row r="24" spans="1:13" x14ac:dyDescent="0.3">
      <c r="H24" s="14"/>
      <c r="I24" s="14"/>
    </row>
    <row r="25" spans="1:13" ht="24" thickBot="1" x14ac:dyDescent="0.5">
      <c r="B25" s="1" t="s">
        <v>190</v>
      </c>
      <c r="C25" s="2"/>
      <c r="D25" s="2"/>
      <c r="E25" s="2"/>
      <c r="F25" s="2"/>
      <c r="G25" s="2"/>
      <c r="H25" s="2"/>
      <c r="I25" s="2"/>
      <c r="J25" s="2"/>
      <c r="K25" s="10"/>
      <c r="L25" s="10"/>
    </row>
    <row r="26" spans="1:13" ht="46.8" x14ac:dyDescent="0.3">
      <c r="A26" s="85" t="s">
        <v>221</v>
      </c>
      <c r="B26" s="19" t="s">
        <v>0</v>
      </c>
      <c r="C26" s="28" t="s">
        <v>1</v>
      </c>
      <c r="D26" s="12" t="s">
        <v>2</v>
      </c>
      <c r="E26" s="3" t="s">
        <v>3</v>
      </c>
      <c r="F26" s="3" t="s">
        <v>4</v>
      </c>
      <c r="G26" s="19" t="s">
        <v>5</v>
      </c>
      <c r="H26" s="27" t="s">
        <v>6</v>
      </c>
      <c r="I26" s="20" t="s">
        <v>7</v>
      </c>
      <c r="J26" s="22" t="s">
        <v>9</v>
      </c>
      <c r="K26" s="22" t="s">
        <v>10</v>
      </c>
    </row>
    <row r="27" spans="1:13" x14ac:dyDescent="0.3">
      <c r="A27" s="79">
        <v>1</v>
      </c>
      <c r="B27" s="88">
        <v>1</v>
      </c>
      <c r="C27" s="89">
        <v>76</v>
      </c>
      <c r="D27" s="90" t="s">
        <v>44</v>
      </c>
      <c r="E27" s="79" t="s">
        <v>192</v>
      </c>
      <c r="F27" s="79" t="s">
        <v>16</v>
      </c>
      <c r="G27" s="88">
        <v>7</v>
      </c>
      <c r="H27" s="89">
        <v>14</v>
      </c>
      <c r="I27" s="91">
        <f t="shared" ref="I27:I47" si="2">H27+C27</f>
        <v>90</v>
      </c>
      <c r="J27" s="72">
        <v>37</v>
      </c>
      <c r="K27" s="72">
        <f t="shared" ref="K27:K46" si="3">J27+I27</f>
        <v>127</v>
      </c>
    </row>
    <row r="28" spans="1:13" x14ac:dyDescent="0.3">
      <c r="A28" s="79">
        <v>2</v>
      </c>
      <c r="B28" s="88">
        <v>3</v>
      </c>
      <c r="C28" s="89">
        <v>69</v>
      </c>
      <c r="D28" s="90" t="s">
        <v>96</v>
      </c>
      <c r="E28" s="79" t="s">
        <v>194</v>
      </c>
      <c r="F28" s="79" t="s">
        <v>98</v>
      </c>
      <c r="G28" s="88">
        <v>1</v>
      </c>
      <c r="H28" s="89">
        <v>20</v>
      </c>
      <c r="I28" s="91">
        <f t="shared" si="2"/>
        <v>89</v>
      </c>
      <c r="J28" s="72">
        <v>29</v>
      </c>
      <c r="K28" s="72">
        <f t="shared" si="3"/>
        <v>118</v>
      </c>
    </row>
    <row r="29" spans="1:13" x14ac:dyDescent="0.3">
      <c r="A29" s="79">
        <v>3</v>
      </c>
      <c r="B29" s="88">
        <v>4</v>
      </c>
      <c r="C29" s="89">
        <v>68</v>
      </c>
      <c r="D29" s="90" t="s">
        <v>196</v>
      </c>
      <c r="E29" s="79" t="s">
        <v>197</v>
      </c>
      <c r="F29" s="79" t="s">
        <v>198</v>
      </c>
      <c r="G29" s="88">
        <v>1</v>
      </c>
      <c r="H29" s="89">
        <v>20</v>
      </c>
      <c r="I29" s="91">
        <f t="shared" si="2"/>
        <v>88</v>
      </c>
      <c r="J29" s="72">
        <v>26</v>
      </c>
      <c r="K29" s="72">
        <f t="shared" si="3"/>
        <v>114</v>
      </c>
    </row>
    <row r="30" spans="1:13" x14ac:dyDescent="0.3">
      <c r="A30" s="79">
        <v>4</v>
      </c>
      <c r="B30" s="88">
        <v>6</v>
      </c>
      <c r="C30" s="89">
        <v>55</v>
      </c>
      <c r="D30" s="90" t="s">
        <v>90</v>
      </c>
      <c r="E30" s="79" t="s">
        <v>200</v>
      </c>
      <c r="F30" s="79" t="s">
        <v>21</v>
      </c>
      <c r="G30" s="88">
        <v>2</v>
      </c>
      <c r="H30" s="89">
        <v>19</v>
      </c>
      <c r="I30" s="91">
        <f t="shared" si="2"/>
        <v>74</v>
      </c>
      <c r="J30" s="72">
        <v>40</v>
      </c>
      <c r="K30" s="72">
        <f t="shared" si="3"/>
        <v>114</v>
      </c>
    </row>
    <row r="31" spans="1:13" x14ac:dyDescent="0.3">
      <c r="A31" s="79">
        <v>5</v>
      </c>
      <c r="B31" s="88">
        <v>2</v>
      </c>
      <c r="C31" s="89">
        <v>71</v>
      </c>
      <c r="D31" s="90" t="s">
        <v>44</v>
      </c>
      <c r="E31" s="79" t="s">
        <v>191</v>
      </c>
      <c r="F31" s="79" t="s">
        <v>16</v>
      </c>
      <c r="G31" s="88">
        <v>3</v>
      </c>
      <c r="H31" s="89">
        <v>18</v>
      </c>
      <c r="I31" s="91">
        <f t="shared" si="2"/>
        <v>89</v>
      </c>
      <c r="J31" s="72">
        <v>24</v>
      </c>
      <c r="K31" s="72">
        <f t="shared" si="3"/>
        <v>113</v>
      </c>
    </row>
    <row r="32" spans="1:13" x14ac:dyDescent="0.3">
      <c r="A32" s="79">
        <v>6</v>
      </c>
      <c r="B32" s="88">
        <v>5</v>
      </c>
      <c r="C32" s="89">
        <v>63</v>
      </c>
      <c r="D32" s="90" t="s">
        <v>64</v>
      </c>
      <c r="E32" s="79" t="s">
        <v>203</v>
      </c>
      <c r="F32" s="79" t="s">
        <v>16</v>
      </c>
      <c r="G32" s="88">
        <v>6</v>
      </c>
      <c r="H32" s="89">
        <v>15</v>
      </c>
      <c r="I32" s="91">
        <f t="shared" si="2"/>
        <v>78</v>
      </c>
      <c r="J32" s="72">
        <v>29</v>
      </c>
      <c r="K32" s="72">
        <f t="shared" si="3"/>
        <v>107</v>
      </c>
    </row>
    <row r="33" spans="1:12" x14ac:dyDescent="0.3">
      <c r="A33" s="79">
        <v>7</v>
      </c>
      <c r="B33" s="88">
        <v>8</v>
      </c>
      <c r="C33" s="89">
        <v>51</v>
      </c>
      <c r="D33" s="90" t="s">
        <v>205</v>
      </c>
      <c r="E33" s="79" t="s">
        <v>206</v>
      </c>
      <c r="F33" s="79" t="s">
        <v>68</v>
      </c>
      <c r="G33" s="88">
        <v>2</v>
      </c>
      <c r="H33" s="89">
        <v>19</v>
      </c>
      <c r="I33" s="91">
        <f t="shared" si="2"/>
        <v>70</v>
      </c>
      <c r="J33" s="72">
        <v>31</v>
      </c>
      <c r="K33" s="72">
        <f t="shared" si="3"/>
        <v>101</v>
      </c>
    </row>
    <row r="34" spans="1:12" x14ac:dyDescent="0.3">
      <c r="A34" s="79">
        <v>8</v>
      </c>
      <c r="B34" s="88">
        <v>9</v>
      </c>
      <c r="C34" s="89">
        <v>48</v>
      </c>
      <c r="D34" s="90" t="s">
        <v>207</v>
      </c>
      <c r="E34" s="79" t="s">
        <v>208</v>
      </c>
      <c r="F34" s="79" t="s">
        <v>68</v>
      </c>
      <c r="G34" s="88">
        <v>4</v>
      </c>
      <c r="H34" s="89">
        <v>17</v>
      </c>
      <c r="I34" s="91">
        <f t="shared" si="2"/>
        <v>65</v>
      </c>
      <c r="J34" s="72">
        <v>26</v>
      </c>
      <c r="K34" s="72">
        <f t="shared" si="3"/>
        <v>91</v>
      </c>
    </row>
    <row r="35" spans="1:12" x14ac:dyDescent="0.3">
      <c r="A35" s="79">
        <v>9</v>
      </c>
      <c r="B35" s="88">
        <v>9</v>
      </c>
      <c r="C35" s="89">
        <v>48</v>
      </c>
      <c r="D35" s="90" t="s">
        <v>103</v>
      </c>
      <c r="E35" s="79" t="s">
        <v>193</v>
      </c>
      <c r="F35" s="79" t="s">
        <v>12</v>
      </c>
      <c r="G35" s="88">
        <v>9</v>
      </c>
      <c r="H35" s="89">
        <v>12</v>
      </c>
      <c r="I35" s="91">
        <f t="shared" si="2"/>
        <v>60</v>
      </c>
      <c r="J35" s="72">
        <v>31</v>
      </c>
      <c r="K35" s="72">
        <f t="shared" si="3"/>
        <v>91</v>
      </c>
    </row>
    <row r="36" spans="1:12" x14ac:dyDescent="0.3">
      <c r="A36" s="79">
        <v>10</v>
      </c>
      <c r="B36" s="88">
        <v>11</v>
      </c>
      <c r="C36" s="89">
        <v>46</v>
      </c>
      <c r="D36" s="90" t="s">
        <v>53</v>
      </c>
      <c r="E36" s="79" t="s">
        <v>204</v>
      </c>
      <c r="F36" s="79" t="s">
        <v>18</v>
      </c>
      <c r="G36" s="88">
        <v>4</v>
      </c>
      <c r="H36" s="89">
        <v>17</v>
      </c>
      <c r="I36" s="91">
        <f t="shared" si="2"/>
        <v>63</v>
      </c>
      <c r="J36" s="72">
        <v>27</v>
      </c>
      <c r="K36" s="72">
        <f t="shared" si="3"/>
        <v>90</v>
      </c>
    </row>
    <row r="37" spans="1:12" x14ac:dyDescent="0.3">
      <c r="A37" s="79">
        <v>11</v>
      </c>
      <c r="B37" s="88">
        <v>14</v>
      </c>
      <c r="C37" s="89">
        <v>36</v>
      </c>
      <c r="D37" s="90" t="s">
        <v>107</v>
      </c>
      <c r="E37" s="79" t="s">
        <v>195</v>
      </c>
      <c r="F37" s="79" t="s">
        <v>21</v>
      </c>
      <c r="G37" s="88">
        <v>8</v>
      </c>
      <c r="H37" s="89">
        <v>13</v>
      </c>
      <c r="I37" s="91">
        <f t="shared" si="2"/>
        <v>49</v>
      </c>
      <c r="J37" s="72">
        <v>33</v>
      </c>
      <c r="K37" s="72">
        <f t="shared" si="3"/>
        <v>82</v>
      </c>
    </row>
    <row r="38" spans="1:12" x14ac:dyDescent="0.3">
      <c r="A38" s="79">
        <v>12</v>
      </c>
      <c r="B38" s="88">
        <v>16</v>
      </c>
      <c r="C38" s="89">
        <v>34</v>
      </c>
      <c r="D38" s="90" t="s">
        <v>201</v>
      </c>
      <c r="E38" s="79" t="s">
        <v>202</v>
      </c>
      <c r="F38" s="79" t="s">
        <v>20</v>
      </c>
      <c r="G38" s="88">
        <v>3</v>
      </c>
      <c r="H38" s="89">
        <v>18</v>
      </c>
      <c r="I38" s="91">
        <f t="shared" si="2"/>
        <v>52</v>
      </c>
      <c r="J38" s="72">
        <v>24</v>
      </c>
      <c r="K38" s="72">
        <f t="shared" si="3"/>
        <v>76</v>
      </c>
    </row>
    <row r="39" spans="1:12" x14ac:dyDescent="0.3">
      <c r="A39" s="6">
        <v>13</v>
      </c>
      <c r="B39" s="11">
        <v>14</v>
      </c>
      <c r="C39" s="25">
        <v>36</v>
      </c>
      <c r="D39" s="13" t="s">
        <v>209</v>
      </c>
      <c r="E39" s="6" t="s">
        <v>210</v>
      </c>
      <c r="F39" s="6" t="s">
        <v>211</v>
      </c>
      <c r="G39" s="11">
        <v>6</v>
      </c>
      <c r="H39" s="25">
        <v>15</v>
      </c>
      <c r="I39" s="21">
        <f t="shared" si="2"/>
        <v>51</v>
      </c>
      <c r="J39" s="30">
        <v>24</v>
      </c>
      <c r="K39" s="30">
        <f t="shared" si="3"/>
        <v>75</v>
      </c>
    </row>
    <row r="40" spans="1:12" x14ac:dyDescent="0.3">
      <c r="A40" s="6">
        <v>14</v>
      </c>
      <c r="B40" s="11">
        <v>20</v>
      </c>
      <c r="C40" s="25">
        <v>10</v>
      </c>
      <c r="D40" s="13" t="s">
        <v>82</v>
      </c>
      <c r="E40" s="6" t="s">
        <v>212</v>
      </c>
      <c r="F40" s="6" t="s">
        <v>68</v>
      </c>
      <c r="G40" s="11">
        <v>9</v>
      </c>
      <c r="H40" s="25">
        <v>12</v>
      </c>
      <c r="I40" s="21">
        <f t="shared" si="2"/>
        <v>22</v>
      </c>
      <c r="J40" s="23">
        <v>37</v>
      </c>
      <c r="K40" s="23">
        <f t="shared" si="3"/>
        <v>59</v>
      </c>
    </row>
    <row r="41" spans="1:12" x14ac:dyDescent="0.3">
      <c r="A41" s="6">
        <v>15</v>
      </c>
      <c r="B41" s="11">
        <v>13</v>
      </c>
      <c r="C41" s="25">
        <v>38</v>
      </c>
      <c r="D41" s="13" t="s">
        <v>124</v>
      </c>
      <c r="E41" s="6" t="s">
        <v>199</v>
      </c>
      <c r="F41" s="6" t="s">
        <v>12</v>
      </c>
      <c r="G41" s="11">
        <v>1</v>
      </c>
      <c r="H41" s="25">
        <v>20</v>
      </c>
      <c r="I41" s="21">
        <f t="shared" si="2"/>
        <v>58</v>
      </c>
      <c r="J41" s="23"/>
      <c r="K41" s="23">
        <f t="shared" si="3"/>
        <v>58</v>
      </c>
    </row>
    <row r="42" spans="1:12" x14ac:dyDescent="0.3">
      <c r="A42" s="6">
        <v>16</v>
      </c>
      <c r="B42" s="11">
        <v>12</v>
      </c>
      <c r="C42" s="25">
        <v>39</v>
      </c>
      <c r="D42" s="13" t="s">
        <v>133</v>
      </c>
      <c r="E42" s="6" t="s">
        <v>213</v>
      </c>
      <c r="F42" s="6" t="s">
        <v>18</v>
      </c>
      <c r="G42" s="11">
        <v>9</v>
      </c>
      <c r="H42" s="25">
        <v>12</v>
      </c>
      <c r="I42" s="21">
        <f t="shared" si="2"/>
        <v>51</v>
      </c>
      <c r="J42" s="23"/>
      <c r="K42" s="23">
        <f t="shared" si="3"/>
        <v>51</v>
      </c>
      <c r="L42" t="s">
        <v>17</v>
      </c>
    </row>
    <row r="43" spans="1:12" x14ac:dyDescent="0.3">
      <c r="A43" s="6">
        <v>17</v>
      </c>
      <c r="B43" s="11">
        <v>17</v>
      </c>
      <c r="C43" s="25">
        <v>19</v>
      </c>
      <c r="D43" s="13" t="s">
        <v>111</v>
      </c>
      <c r="E43" s="6" t="s">
        <v>214</v>
      </c>
      <c r="F43" s="6" t="s">
        <v>20</v>
      </c>
      <c r="G43" s="11">
        <v>5</v>
      </c>
      <c r="H43" s="25">
        <v>16</v>
      </c>
      <c r="I43" s="21">
        <f t="shared" si="2"/>
        <v>35</v>
      </c>
      <c r="J43" s="23"/>
      <c r="K43" s="23">
        <f t="shared" si="3"/>
        <v>35</v>
      </c>
      <c r="L43" t="s">
        <v>17</v>
      </c>
    </row>
    <row r="44" spans="1:12" x14ac:dyDescent="0.3">
      <c r="A44" s="6">
        <v>18</v>
      </c>
      <c r="B44" s="11">
        <v>19</v>
      </c>
      <c r="C44" s="25">
        <v>14</v>
      </c>
      <c r="D44" s="13" t="s">
        <v>73</v>
      </c>
      <c r="E44" s="6" t="s">
        <v>216</v>
      </c>
      <c r="F44" s="6" t="s">
        <v>57</v>
      </c>
      <c r="G44" s="11">
        <v>2</v>
      </c>
      <c r="H44" s="25">
        <v>19</v>
      </c>
      <c r="I44" s="21">
        <f t="shared" si="2"/>
        <v>33</v>
      </c>
      <c r="J44" s="23"/>
      <c r="K44" s="23">
        <f t="shared" si="3"/>
        <v>33</v>
      </c>
      <c r="L44" t="s">
        <v>17</v>
      </c>
    </row>
    <row r="45" spans="1:12" x14ac:dyDescent="0.3">
      <c r="A45" s="6">
        <v>19</v>
      </c>
      <c r="B45" s="11">
        <v>18</v>
      </c>
      <c r="C45" s="25">
        <v>18</v>
      </c>
      <c r="D45" s="13" t="s">
        <v>111</v>
      </c>
      <c r="E45" s="6" t="s">
        <v>215</v>
      </c>
      <c r="F45" s="6" t="s">
        <v>20</v>
      </c>
      <c r="G45" s="11">
        <v>6</v>
      </c>
      <c r="H45" s="25">
        <v>15</v>
      </c>
      <c r="I45" s="21">
        <f t="shared" si="2"/>
        <v>33</v>
      </c>
      <c r="J45" s="23"/>
      <c r="K45" s="23">
        <f t="shared" si="3"/>
        <v>33</v>
      </c>
      <c r="L45" t="s">
        <v>17</v>
      </c>
    </row>
    <row r="46" spans="1:12" x14ac:dyDescent="0.3">
      <c r="A46" s="6">
        <v>20</v>
      </c>
      <c r="B46" s="11">
        <v>21</v>
      </c>
      <c r="C46" s="25">
        <v>0</v>
      </c>
      <c r="D46" s="13" t="s">
        <v>111</v>
      </c>
      <c r="E46" s="6" t="s">
        <v>217</v>
      </c>
      <c r="F46" s="6" t="s">
        <v>20</v>
      </c>
      <c r="G46" s="11">
        <v>6</v>
      </c>
      <c r="H46" s="25">
        <v>15</v>
      </c>
      <c r="I46" s="21">
        <f t="shared" si="2"/>
        <v>15</v>
      </c>
      <c r="J46" s="23"/>
      <c r="K46" s="23">
        <f t="shared" si="3"/>
        <v>15</v>
      </c>
      <c r="L46" t="s">
        <v>17</v>
      </c>
    </row>
    <row r="47" spans="1:12" ht="15" thickBot="1" x14ac:dyDescent="0.35">
      <c r="A47" s="6">
        <v>21</v>
      </c>
      <c r="B47" s="26">
        <v>6</v>
      </c>
      <c r="C47" s="33">
        <v>55</v>
      </c>
      <c r="D47" s="31" t="s">
        <v>75</v>
      </c>
      <c r="E47" s="32" t="s">
        <v>218</v>
      </c>
      <c r="F47" s="32" t="s">
        <v>16</v>
      </c>
      <c r="G47" s="26">
        <v>5</v>
      </c>
      <c r="H47" s="33">
        <v>16</v>
      </c>
      <c r="I47" s="29">
        <f t="shared" si="2"/>
        <v>71</v>
      </c>
      <c r="J47" s="30"/>
      <c r="K47" s="30"/>
      <c r="L47" s="7" t="s">
        <v>19</v>
      </c>
    </row>
  </sheetData>
  <sortState xmlns:xlrd2="http://schemas.microsoft.com/office/spreadsheetml/2017/richdata2" ref="A27:K47">
    <sortCondition descending="1" ref="K27:K47"/>
  </sortState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FF465-7771-4F39-88F7-1D33CB6D65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08774-62E5-4087-9EFF-064723DC677E}">
  <ds:schemaRefs>
    <ds:schemaRef ds:uri="http://schemas.microsoft.com/office/2006/documentManagement/types"/>
    <ds:schemaRef ds:uri="8cd9e064-d207-4e9b-8e84-e229c0b8f9ca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434dffa-8051-4b72-a9e9-22f564f9b47c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AB849DA-BD47-49ED-8F56-C13F8E0FE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SP_PONY-B80_BL</vt:lpstr>
      <vt:lpstr>SP_PONY-C90_CL</vt:lpstr>
      <vt:lpstr>SP_PONY-C100_CM</vt:lpstr>
      <vt:lpstr>SP_PONY-D100-DL</vt:lpstr>
      <vt:lpstr>SP_PONY-110_DM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Maude De Smedt</cp:lastModifiedBy>
  <cp:revision/>
  <dcterms:created xsi:type="dcterms:W3CDTF">2026-01-26T07:44:45Z</dcterms:created>
  <dcterms:modified xsi:type="dcterms:W3CDTF">2026-02-27T10:09:14Z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