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P1/2023-2024/Provinciale indoor/"/>
    </mc:Choice>
  </mc:AlternateContent>
  <xr:revisionPtr revIDLastSave="131" documentId="8_{EB7A8177-0DB3-42C8-8562-9901ADBA6272}" xr6:coauthVersionLast="47" xr6:coauthVersionMax="47" xr10:uidLastSave="{FDB4C008-78D2-4E3E-AA63-C850FBF78DA7}"/>
  <bookViews>
    <workbookView xWindow="-108" yWindow="-108" windowWidth="23256" windowHeight="12576" activeTab="2" xr2:uid="{00000000-000D-0000-FFFF-FFFF00000000}"/>
  </bookViews>
  <sheets>
    <sheet name=" B80 BAREMA + STIJL" sheetId="1" r:id="rId1"/>
    <sheet name="C90 BAREMA + STIJL" sheetId="3" r:id="rId2"/>
    <sheet name="D100 BAREMA + STIJL" sheetId="4" r:id="rId3"/>
    <sheet name="C100 BAREMA + STIJL" sheetId="2" r:id="rId4"/>
    <sheet name="D110 BAREMA + STIJL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5" i="5" l="1"/>
  <c r="U24" i="5"/>
  <c r="U23" i="5"/>
  <c r="U22" i="5"/>
  <c r="U21" i="5"/>
  <c r="U20" i="5"/>
  <c r="H25" i="5"/>
  <c r="H24" i="5"/>
  <c r="H23" i="5"/>
  <c r="H22" i="5"/>
  <c r="H21" i="5"/>
  <c r="H20" i="5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V16" i="3"/>
  <c r="V15" i="3"/>
  <c r="V14" i="3"/>
  <c r="V13" i="3"/>
  <c r="I16" i="3"/>
  <c r="I15" i="3"/>
  <c r="I14" i="3"/>
  <c r="I13" i="3"/>
  <c r="U35" i="1"/>
  <c r="U34" i="1"/>
  <c r="U33" i="1"/>
  <c r="U32" i="1"/>
  <c r="U31" i="1"/>
  <c r="U30" i="1"/>
  <c r="U29" i="1"/>
  <c r="L4" i="2"/>
  <c r="L3" i="2"/>
  <c r="L42" i="4"/>
  <c r="X6" i="5"/>
  <c r="U19" i="5"/>
  <c r="X19" i="5" s="1"/>
  <c r="U13" i="5"/>
  <c r="X13" i="5" s="1"/>
  <c r="U17" i="5"/>
  <c r="X17" i="5" s="1"/>
  <c r="U12" i="5"/>
  <c r="X12" i="5" s="1"/>
  <c r="U16" i="5"/>
  <c r="X16" i="5" s="1"/>
  <c r="U15" i="5"/>
  <c r="X15" i="5" s="1"/>
  <c r="U14" i="5"/>
  <c r="X14" i="5" s="1"/>
  <c r="U18" i="5"/>
  <c r="X18" i="5" s="1"/>
  <c r="U9" i="5"/>
  <c r="X9" i="5" s="1"/>
  <c r="U10" i="5"/>
  <c r="X10" i="5" s="1"/>
  <c r="U11" i="5"/>
  <c r="X11" i="5" s="1"/>
  <c r="U8" i="5"/>
  <c r="X8" i="5" s="1"/>
  <c r="U7" i="5"/>
  <c r="X7" i="5" s="1"/>
  <c r="U5" i="5"/>
  <c r="X5" i="5" s="1"/>
  <c r="U4" i="5"/>
  <c r="X4" i="5" s="1"/>
  <c r="U3" i="5"/>
  <c r="X3" i="5" s="1"/>
  <c r="U4" i="2"/>
  <c r="U3" i="2"/>
  <c r="U28" i="1"/>
  <c r="X28" i="1" s="1"/>
  <c r="U25" i="1"/>
  <c r="X25" i="1" s="1"/>
  <c r="U26" i="1"/>
  <c r="X26" i="1" s="1"/>
  <c r="U23" i="1"/>
  <c r="X23" i="1" s="1"/>
  <c r="U27" i="1"/>
  <c r="X27" i="1" s="1"/>
  <c r="U19" i="1"/>
  <c r="X19" i="1" s="1"/>
  <c r="U21" i="1"/>
  <c r="X21" i="1" s="1"/>
  <c r="U22" i="1"/>
  <c r="X22" i="1" s="1"/>
  <c r="U18" i="1"/>
  <c r="X18" i="1" s="1"/>
  <c r="U14" i="1"/>
  <c r="X14" i="1" s="1"/>
  <c r="U17" i="1"/>
  <c r="X17" i="1" s="1"/>
  <c r="U20" i="1"/>
  <c r="X20" i="1" s="1"/>
  <c r="U12" i="1"/>
  <c r="X12" i="1" s="1"/>
  <c r="U15" i="1"/>
  <c r="X15" i="1" s="1"/>
  <c r="U24" i="1"/>
  <c r="X24" i="1" s="1"/>
  <c r="U11" i="1"/>
  <c r="X11" i="1" s="1"/>
  <c r="U13" i="1"/>
  <c r="X13" i="1" s="1"/>
  <c r="U8" i="1"/>
  <c r="X8" i="1" s="1"/>
  <c r="U9" i="1"/>
  <c r="X9" i="1" s="1"/>
  <c r="U7" i="1"/>
  <c r="X7" i="1" s="1"/>
  <c r="U16" i="1"/>
  <c r="X16" i="1" s="1"/>
  <c r="U4" i="1"/>
  <c r="X4" i="1" s="1"/>
  <c r="U6" i="1"/>
  <c r="X6" i="1" s="1"/>
  <c r="U5" i="1"/>
  <c r="X5" i="1" s="1"/>
  <c r="U3" i="1"/>
  <c r="X3" i="1" s="1"/>
  <c r="U10" i="1"/>
  <c r="X10" i="1" s="1"/>
  <c r="U33" i="4"/>
  <c r="X33" i="4" s="1"/>
  <c r="U41" i="4"/>
  <c r="X41" i="4" s="1"/>
  <c r="U40" i="4"/>
  <c r="X40" i="4" s="1"/>
  <c r="U39" i="4"/>
  <c r="X39" i="4" s="1"/>
  <c r="U28" i="4"/>
  <c r="X28" i="4" s="1"/>
  <c r="U38" i="4"/>
  <c r="X38" i="4" s="1"/>
  <c r="U37" i="4"/>
  <c r="X37" i="4" s="1"/>
  <c r="U32" i="4"/>
  <c r="X32" i="4" s="1"/>
  <c r="U36" i="4"/>
  <c r="X36" i="4" s="1"/>
  <c r="U27" i="4"/>
  <c r="X27" i="4" s="1"/>
  <c r="U15" i="4"/>
  <c r="X15" i="4" s="1"/>
  <c r="U30" i="4"/>
  <c r="X30" i="4" s="1"/>
  <c r="U29" i="4"/>
  <c r="X29" i="4" s="1"/>
  <c r="U31" i="4"/>
  <c r="X31" i="4" s="1"/>
  <c r="U21" i="4"/>
  <c r="X21" i="4" s="1"/>
  <c r="U25" i="4"/>
  <c r="X25" i="4" s="1"/>
  <c r="U35" i="4"/>
  <c r="X35" i="4" s="1"/>
  <c r="U34" i="4"/>
  <c r="X34" i="4" s="1"/>
  <c r="U24" i="4"/>
  <c r="X24" i="4" s="1"/>
  <c r="U26" i="4"/>
  <c r="X26" i="4" s="1"/>
  <c r="U20" i="4"/>
  <c r="X20" i="4" s="1"/>
  <c r="U12" i="4"/>
  <c r="X12" i="4" s="1"/>
  <c r="U19" i="4"/>
  <c r="X19" i="4" s="1"/>
  <c r="U16" i="4"/>
  <c r="X16" i="4" s="1"/>
  <c r="U14" i="4"/>
  <c r="X14" i="4" s="1"/>
  <c r="U23" i="4"/>
  <c r="X23" i="4" s="1"/>
  <c r="U17" i="4"/>
  <c r="X17" i="4" s="1"/>
  <c r="U13" i="4"/>
  <c r="X13" i="4" s="1"/>
  <c r="U8" i="4"/>
  <c r="X8" i="4" s="1"/>
  <c r="U9" i="4"/>
  <c r="X9" i="4" s="1"/>
  <c r="U18" i="4"/>
  <c r="X18" i="4" s="1"/>
  <c r="U22" i="4"/>
  <c r="X22" i="4" s="1"/>
  <c r="U11" i="4"/>
  <c r="X11" i="4" s="1"/>
  <c r="U10" i="4"/>
  <c r="X10" i="4" s="1"/>
  <c r="U7" i="4"/>
  <c r="X7" i="4" s="1"/>
  <c r="U5" i="4"/>
  <c r="X5" i="4" s="1"/>
  <c r="U6" i="4"/>
  <c r="X6" i="4" s="1"/>
  <c r="U4" i="4"/>
  <c r="X4" i="4" s="1"/>
  <c r="U3" i="4"/>
  <c r="X3" i="4" s="1"/>
  <c r="V12" i="3"/>
  <c r="Y12" i="3" s="1"/>
  <c r="V11" i="3"/>
  <c r="Y11" i="3" s="1"/>
  <c r="V10" i="3"/>
  <c r="Y10" i="3" s="1"/>
  <c r="V9" i="3"/>
  <c r="Y9" i="3" s="1"/>
  <c r="V7" i="3"/>
  <c r="Y7" i="3" s="1"/>
  <c r="V6" i="3"/>
  <c r="Y6" i="3" s="1"/>
  <c r="V5" i="3"/>
  <c r="Y5" i="3" s="1"/>
  <c r="V4" i="3"/>
  <c r="Y4" i="3" s="1"/>
  <c r="V3" i="3"/>
  <c r="Y3" i="3" s="1"/>
  <c r="V8" i="3"/>
  <c r="Y8" i="3" s="1"/>
  <c r="H5" i="5"/>
  <c r="L5" i="5" s="1"/>
  <c r="H7" i="5"/>
  <c r="L7" i="5" s="1"/>
  <c r="H11" i="5"/>
  <c r="L11" i="5" s="1"/>
  <c r="H18" i="5"/>
  <c r="L18" i="5" s="1"/>
  <c r="H12" i="5"/>
  <c r="L12" i="5" s="1"/>
  <c r="H14" i="5"/>
  <c r="L14" i="5" s="1"/>
  <c r="H9" i="5"/>
  <c r="L9" i="5" s="1"/>
  <c r="H10" i="5"/>
  <c r="L10" i="5" s="1"/>
  <c r="H8" i="5"/>
  <c r="L8" i="5" s="1"/>
  <c r="H16" i="5"/>
  <c r="L16" i="5" s="1"/>
  <c r="H13" i="5"/>
  <c r="L13" i="5" s="1"/>
  <c r="H4" i="5"/>
  <c r="L4" i="5" s="1"/>
  <c r="H15" i="5"/>
  <c r="L15" i="5" s="1"/>
  <c r="H3" i="5"/>
  <c r="L3" i="5" s="1"/>
  <c r="H17" i="5"/>
  <c r="L17" i="5" s="1"/>
  <c r="H19" i="5"/>
  <c r="L19" i="5" s="1"/>
  <c r="H6" i="5"/>
  <c r="L6" i="5" s="1"/>
  <c r="H28" i="1"/>
  <c r="L28" i="1" s="1"/>
  <c r="H19" i="1"/>
  <c r="L19" i="1" s="1"/>
  <c r="H18" i="1"/>
  <c r="L18" i="1" s="1"/>
  <c r="H4" i="1"/>
  <c r="L4" i="1" s="1"/>
  <c r="H23" i="1"/>
  <c r="L23" i="1" s="1"/>
  <c r="H8" i="1"/>
  <c r="L8" i="1" s="1"/>
  <c r="H26" i="1"/>
  <c r="L26" i="1" s="1"/>
  <c r="H5" i="1"/>
  <c r="L5" i="1" s="1"/>
  <c r="H20" i="1"/>
  <c r="L20" i="1" s="1"/>
  <c r="H7" i="1"/>
  <c r="L7" i="1" s="1"/>
  <c r="H9" i="1"/>
  <c r="L9" i="1" s="1"/>
  <c r="H3" i="1"/>
  <c r="L3" i="1" s="1"/>
  <c r="H11" i="1"/>
  <c r="L11" i="1" s="1"/>
  <c r="H15" i="1"/>
  <c r="L15" i="1" s="1"/>
  <c r="H10" i="1"/>
  <c r="L10" i="1" s="1"/>
  <c r="H17" i="1"/>
  <c r="L17" i="1" s="1"/>
  <c r="H21" i="1"/>
  <c r="L21" i="1" s="1"/>
  <c r="H6" i="1"/>
  <c r="L6" i="1" s="1"/>
  <c r="H12" i="1"/>
  <c r="L12" i="1" s="1"/>
  <c r="H14" i="1"/>
  <c r="L14" i="1" s="1"/>
  <c r="H13" i="1"/>
  <c r="L13" i="1" s="1"/>
  <c r="H27" i="1"/>
  <c r="L27" i="1" s="1"/>
  <c r="H22" i="1"/>
  <c r="L22" i="1" s="1"/>
  <c r="H24" i="1"/>
  <c r="L24" i="1" s="1"/>
  <c r="H25" i="1"/>
  <c r="L25" i="1" s="1"/>
  <c r="H20" i="4"/>
  <c r="L20" i="4" s="1"/>
  <c r="H21" i="4"/>
  <c r="L21" i="4" s="1"/>
  <c r="H30" i="4"/>
  <c r="L30" i="4" s="1"/>
  <c r="H39" i="4"/>
  <c r="L39" i="4" s="1"/>
  <c r="H7" i="4"/>
  <c r="L7" i="4" s="1"/>
  <c r="H27" i="4"/>
  <c r="L27" i="4" s="1"/>
  <c r="H37" i="4"/>
  <c r="L37" i="4" s="1"/>
  <c r="H24" i="4"/>
  <c r="L24" i="4" s="1"/>
  <c r="H17" i="4"/>
  <c r="L17" i="4" s="1"/>
  <c r="H18" i="4"/>
  <c r="L18" i="4" s="1"/>
  <c r="H25" i="4"/>
  <c r="L25" i="4" s="1"/>
  <c r="H10" i="4"/>
  <c r="L10" i="4" s="1"/>
  <c r="H31" i="4"/>
  <c r="L31" i="4" s="1"/>
  <c r="H5" i="4"/>
  <c r="L5" i="4" s="1"/>
  <c r="H36" i="4"/>
  <c r="L36" i="4" s="1"/>
  <c r="H13" i="4"/>
  <c r="L13" i="4" s="1"/>
  <c r="H11" i="4"/>
  <c r="L11" i="4" s="1"/>
  <c r="H4" i="4"/>
  <c r="L4" i="4" s="1"/>
  <c r="H16" i="4"/>
  <c r="L16" i="4" s="1"/>
  <c r="H19" i="4"/>
  <c r="L19" i="4" s="1"/>
  <c r="H14" i="4"/>
  <c r="L14" i="4" s="1"/>
  <c r="H3" i="4"/>
  <c r="L3" i="4" s="1"/>
  <c r="H29" i="4"/>
  <c r="L29" i="4" s="1"/>
  <c r="H22" i="4"/>
  <c r="L22" i="4" s="1"/>
  <c r="H33" i="4"/>
  <c r="L33" i="4" s="1"/>
  <c r="H41" i="4"/>
  <c r="L41" i="4" s="1"/>
  <c r="H8" i="4"/>
  <c r="L8" i="4" s="1"/>
  <c r="H6" i="4"/>
  <c r="L6" i="4" s="1"/>
  <c r="H35" i="4"/>
  <c r="L35" i="4" s="1"/>
  <c r="H38" i="4"/>
  <c r="L38" i="4" s="1"/>
  <c r="H34" i="4"/>
  <c r="L34" i="4" s="1"/>
  <c r="H12" i="4"/>
  <c r="L12" i="4" s="1"/>
  <c r="H32" i="4"/>
  <c r="L32" i="4" s="1"/>
  <c r="H26" i="4"/>
  <c r="L26" i="4" s="1"/>
  <c r="H28" i="4"/>
  <c r="L28" i="4" s="1"/>
  <c r="H40" i="4"/>
  <c r="L40" i="4" s="1"/>
  <c r="H9" i="4"/>
  <c r="L9" i="4" s="1"/>
  <c r="H15" i="4"/>
  <c r="L15" i="4" s="1"/>
  <c r="H23" i="4"/>
  <c r="L23" i="4" s="1"/>
  <c r="I6" i="3"/>
  <c r="M6" i="3" s="1"/>
  <c r="I8" i="3"/>
  <c r="M8" i="3" s="1"/>
  <c r="I4" i="3"/>
  <c r="M4" i="3" s="1"/>
  <c r="I10" i="3"/>
  <c r="M10" i="3" s="1"/>
  <c r="I12" i="3"/>
  <c r="M12" i="3" s="1"/>
  <c r="I11" i="3"/>
  <c r="M11" i="3" s="1"/>
  <c r="I7" i="3"/>
  <c r="M7" i="3" s="1"/>
  <c r="I5" i="3"/>
  <c r="M5" i="3" s="1"/>
  <c r="I9" i="3"/>
  <c r="M9" i="3" s="1"/>
  <c r="I3" i="3"/>
  <c r="M3" i="3" s="1"/>
  <c r="H4" i="2"/>
  <c r="H3" i="2"/>
  <c r="H16" i="1"/>
  <c r="L16" i="1" s="1"/>
</calcChain>
</file>

<file path=xl/sharedStrings.xml><?xml version="1.0" encoding="utf-8"?>
<sst xmlns="http://schemas.openxmlformats.org/spreadsheetml/2006/main" count="894" uniqueCount="270">
  <si>
    <t>Deelnemer</t>
  </si>
  <si>
    <t>JOREN DE WINTER</t>
  </si>
  <si>
    <t>KILEANDER V.D.SPARAPPELHOEVE</t>
  </si>
  <si>
    <t>PC HEIDERUITERS KONINGSHOOIKT</t>
  </si>
  <si>
    <t>MICHÈLE VERLINDEN</t>
  </si>
  <si>
    <t>OILILY VAN HET ROZENDAELHOF</t>
  </si>
  <si>
    <t>PC SINT ELISABETH</t>
  </si>
  <si>
    <t>FERRE ADRIAENSEN</t>
  </si>
  <si>
    <t>MICKEY</t>
  </si>
  <si>
    <t>PC SINT WILLIBRORDUS RIJKEVORSEL</t>
  </si>
  <si>
    <t>JUNE CAERS</t>
  </si>
  <si>
    <t>QUEENY VAN HET ROZENDAELHOF</t>
  </si>
  <si>
    <t xml:space="preserve">PC DE KEMPENRIDDERS LICHTAART </t>
  </si>
  <si>
    <t>AMELIE VAN DE PUTTE</t>
  </si>
  <si>
    <t>VIC VAN DE NIEUWE HEIDE</t>
  </si>
  <si>
    <t>PC SINT PAULUS HERENTHOUT</t>
  </si>
  <si>
    <t>JULIE FRANKEN</t>
  </si>
  <si>
    <t>DE WHEEM''S CLAUDIA</t>
  </si>
  <si>
    <t>PC TAXANDRIA</t>
  </si>
  <si>
    <t>JONAS VAN LOOVEREN</t>
  </si>
  <si>
    <t>ZALERO</t>
  </si>
  <si>
    <t>PC SINT LEONARDUS SINT LENAARTS</t>
  </si>
  <si>
    <t>LEON VAN DEN BUYS</t>
  </si>
  <si>
    <t>KILIANA VAN HET HAVERVELD</t>
  </si>
  <si>
    <t>JESSE VAN STEEN</t>
  </si>
  <si>
    <t>JOB</t>
  </si>
  <si>
    <t>PC SINT ALDEGONDE</t>
  </si>
  <si>
    <t>CIS KENIS</t>
  </si>
  <si>
    <t>MICHELANGELO STAR</t>
  </si>
  <si>
    <t>NETTE</t>
  </si>
  <si>
    <t>MIL VAN DE PUTTE</t>
  </si>
  <si>
    <t>OBELIX</t>
  </si>
  <si>
    <t>OELALA GOLDEN H</t>
  </si>
  <si>
    <t>CHANEL OF LOVE</t>
  </si>
  <si>
    <t>BRAM GODRIE</t>
  </si>
  <si>
    <t>CARINA</t>
  </si>
  <si>
    <t>PC MARCKERUITERS</t>
  </si>
  <si>
    <t>IGOR</t>
  </si>
  <si>
    <t>WONDER VAN HET ROZENDAELHOF</t>
  </si>
  <si>
    <t>AXELLE MARIËN</t>
  </si>
  <si>
    <t>PARMANTE</t>
  </si>
  <si>
    <t>FINN OP DE BEECK</t>
  </si>
  <si>
    <t>SPRING SURPRISE</t>
  </si>
  <si>
    <t>MILLE GOOSSENS</t>
  </si>
  <si>
    <t>TEN ANKERS FREEMANCA</t>
  </si>
  <si>
    <t>FLOOR MEYVIS</t>
  </si>
  <si>
    <t>LIEKE V. BAARLE</t>
  </si>
  <si>
    <t>BRENT VOERMANS</t>
  </si>
  <si>
    <t>EROS</t>
  </si>
  <si>
    <t>SONJA</t>
  </si>
  <si>
    <t>ROXY</t>
  </si>
  <si>
    <t>KAREL VAN STEEN</t>
  </si>
  <si>
    <t>MISTY DEE</t>
  </si>
  <si>
    <t>THIJN NOEYENS</t>
  </si>
  <si>
    <t>Xitan</t>
  </si>
  <si>
    <t>PC SINT MAARTEN MERKSPLAS</t>
  </si>
  <si>
    <t>THIBO DE WINTER</t>
  </si>
  <si>
    <t>SKYWALKER VAN HET KLAVERTJE</t>
  </si>
  <si>
    <t>MEG VANDERREYDT</t>
  </si>
  <si>
    <t>ENJOY</t>
  </si>
  <si>
    <t>PC SINT ELOOI WESTERLO</t>
  </si>
  <si>
    <t>QUELLE DAME VD VOGELZANG</t>
  </si>
  <si>
    <t>JITSKE VAN LOMMEL</t>
  </si>
  <si>
    <t>MARADONNA VAN HET STRATENEINDE</t>
  </si>
  <si>
    <t>NOÉ VOCHTEN</t>
  </si>
  <si>
    <t>SERGIO VAN DE VONDELHOEVE</t>
  </si>
  <si>
    <t>LINN GEYSEN</t>
  </si>
  <si>
    <t>Hoge Linthorst Ali B</t>
  </si>
  <si>
    <t>SUMMER</t>
  </si>
  <si>
    <t>WITSKE HERRIJGERS</t>
  </si>
  <si>
    <t>PEEKABOO</t>
  </si>
  <si>
    <t>LOBKE PAUWELS</t>
  </si>
  <si>
    <t>MOORSTREET''S LENNON</t>
  </si>
  <si>
    <t>SPRINTER''S ELLI MAY</t>
  </si>
  <si>
    <t>LORE CHRISTIANEN</t>
  </si>
  <si>
    <t>SIEBELINK''S HOEVE LUCA</t>
  </si>
  <si>
    <t xml:space="preserve">PC LEOPOLD III </t>
  </si>
  <si>
    <t>LORE DANEELS</t>
  </si>
  <si>
    <t>FLOR</t>
  </si>
  <si>
    <t>PC SINT ANTONIUS LILLE</t>
  </si>
  <si>
    <t>LOTTE DE PAUW</t>
  </si>
  <si>
    <t>RYTHMIC VAN DE GROENHEUVEL</t>
  </si>
  <si>
    <t>NANOU MATTHEUS</t>
  </si>
  <si>
    <t>VELVET VAN DE GROENHEUVEL</t>
  </si>
  <si>
    <t>PC SWAENERUITERS</t>
  </si>
  <si>
    <t>THIBO FRANKEN</t>
  </si>
  <si>
    <t>Ofilia</t>
  </si>
  <si>
    <t>ROBIN JANSENS</t>
  </si>
  <si>
    <t>GASMANN ''B'' VAN HET JUXSCHOT</t>
  </si>
  <si>
    <t>PC SINT JORISVRIENDEN VZW</t>
  </si>
  <si>
    <t>ANOUK GEYSEN</t>
  </si>
  <si>
    <t>JOLY''S HONEYROSE</t>
  </si>
  <si>
    <t>MANFRED</t>
  </si>
  <si>
    <t>MIJOUX VAN ''T ACHTERHOF</t>
  </si>
  <si>
    <t>LUNE SANDERS</t>
  </si>
  <si>
    <t>NICOLINE VAN DE DELTHOEVE</t>
  </si>
  <si>
    <t>UNIQUE VAN HET KLAVERTJE</t>
  </si>
  <si>
    <t>KIRSTEN FRANKEN</t>
  </si>
  <si>
    <t>AMKE VAN DE VRAAGHEIDE</t>
  </si>
  <si>
    <t>STERRE LEIRS</t>
  </si>
  <si>
    <t>PEPSI</t>
  </si>
  <si>
    <t>EBRO</t>
  </si>
  <si>
    <t>SAAR MEYVIS</t>
  </si>
  <si>
    <t>ORCHID''S MALISSA</t>
  </si>
  <si>
    <t>LOBKE VAN DE VEN</t>
  </si>
  <si>
    <t>EMERALD</t>
  </si>
  <si>
    <t>YELENA MAERTENS</t>
  </si>
  <si>
    <t>WASHINGTON VAN HET KLAVERTJE</t>
  </si>
  <si>
    <t>STAF VAN STEEN</t>
  </si>
  <si>
    <t>HAILEY 170880306</t>
  </si>
  <si>
    <t>NINA TUYTELEERS</t>
  </si>
  <si>
    <t>AMEDIJK''S IDOOL</t>
  </si>
  <si>
    <t>UNDERCOVER VAN DEN KIEVIT</t>
  </si>
  <si>
    <t>STIG VAN GORP</t>
  </si>
  <si>
    <t>TULLYBOY FLIGHT</t>
  </si>
  <si>
    <t>PC DE KEMPENZONEN GIERLE</t>
  </si>
  <si>
    <t>SIEN KENIS</t>
  </si>
  <si>
    <t>SUURI VAN HET KRUISBLOKHOF</t>
  </si>
  <si>
    <t>WITSE GEYSEN</t>
  </si>
  <si>
    <t>VICTOR VAN DE GROENHEUVEL</t>
  </si>
  <si>
    <t>SANDER SCHROOYEN</t>
  </si>
  <si>
    <t>HELIOS</t>
  </si>
  <si>
    <t>ANNA DESMEDT</t>
  </si>
  <si>
    <t>DE HALGOREN ALLEGRO</t>
  </si>
  <si>
    <t>PC SINT CLEMENS</t>
  </si>
  <si>
    <t>MILLE HAEVERANS</t>
  </si>
  <si>
    <t>CHEDY</t>
  </si>
  <si>
    <t>JULIE VAN HOOIJDONK</t>
  </si>
  <si>
    <t>QUILINA VAN HET CASTANEAHOF</t>
  </si>
  <si>
    <t>BENTHE GEERTS</t>
  </si>
  <si>
    <t>RIETHOF''S MAGNIFIQUE</t>
  </si>
  <si>
    <t>PC DE KEMPENZONEN ARENDONK</t>
  </si>
  <si>
    <t>JOLY''S OBADJA</t>
  </si>
  <si>
    <t>LOTTE BOLLANSÉE</t>
  </si>
  <si>
    <t>OBLIX VAN ''T HOLLANDHOF</t>
  </si>
  <si>
    <t>NOA SCHUEREWEGEN</t>
  </si>
  <si>
    <t>CARDEMON</t>
  </si>
  <si>
    <t>LENTHE RAATS</t>
  </si>
  <si>
    <t>RAFIKI</t>
  </si>
  <si>
    <t>BO ADRIAENSEN</t>
  </si>
  <si>
    <t>RED STAR DRUM VAN HET JUXSCHOT</t>
  </si>
  <si>
    <t>TRISTAN VAN DESSEL</t>
  </si>
  <si>
    <t>LUCCA</t>
  </si>
  <si>
    <t>TIBE VAN GINNEKEN</t>
  </si>
  <si>
    <t>WESTERVELD''S DEE JEE</t>
  </si>
  <si>
    <t>JADE DOUWEN</t>
  </si>
  <si>
    <t>UP WIND''S BYOUTIE</t>
  </si>
  <si>
    <t>ROMY VAN ROOY</t>
  </si>
  <si>
    <t>PRINCESS VAN DE VRAAGHEIDE</t>
  </si>
  <si>
    <t>DIEUWKE VAN DEN BOGERD</t>
  </si>
  <si>
    <t>REPLAY F</t>
  </si>
  <si>
    <t>JINTHE VAN LOOVEREN</t>
  </si>
  <si>
    <t>JETJE</t>
  </si>
  <si>
    <t>LARA VAN LOOVEREN</t>
  </si>
  <si>
    <t>COBREN</t>
  </si>
  <si>
    <t>JONAS DAMEN</t>
  </si>
  <si>
    <t>PC SINT JOB</t>
  </si>
  <si>
    <t>S - CALYSSE V/D BOLKERHOEVE</t>
  </si>
  <si>
    <t>RIK VAN STEEN</t>
  </si>
  <si>
    <t>GULLY SANGLIER</t>
  </si>
  <si>
    <t>LIESELOT KOOREMANS</t>
  </si>
  <si>
    <t>Pixie B</t>
  </si>
  <si>
    <t>ULRIKE DE L''ESCAUT</t>
  </si>
  <si>
    <t>ASTERHOF''S MERLIJN</t>
  </si>
  <si>
    <t>QATAR OPTIMUS</t>
  </si>
  <si>
    <t>MEGAN VAN HEESWIJK</t>
  </si>
  <si>
    <t>JUST IN TIME VAN DUYVERSPUTTEN</t>
  </si>
  <si>
    <t>VINZ DE WEERDT</t>
  </si>
  <si>
    <t>TINTIN VAN DEN  KIEVIT</t>
  </si>
  <si>
    <t>ZION II VDK</t>
  </si>
  <si>
    <t>FLORIAN VAN BYLEN</t>
  </si>
  <si>
    <t>JERRY</t>
  </si>
  <si>
    <t>RENÉE CAERS</t>
  </si>
  <si>
    <t>PRADA VAN DE HEIKENS</t>
  </si>
  <si>
    <t>LORD LOUSTIC DE GANZENDRIES</t>
  </si>
  <si>
    <t>JURIST</t>
  </si>
  <si>
    <t>SHILAVSCA DRUM VAN HET JUXSCHOT</t>
  </si>
  <si>
    <t>Gruyter''s Bruno Mars</t>
  </si>
  <si>
    <t>DANNY B</t>
  </si>
  <si>
    <t>IMAGINE</t>
  </si>
  <si>
    <t>ILANA CEULEMANS</t>
  </si>
  <si>
    <t>DE HOFSTEDE''S MAARTJE 20102176</t>
  </si>
  <si>
    <t>OAK FOREST ELMO</t>
  </si>
  <si>
    <t>D110 STIJL</t>
  </si>
  <si>
    <t>Plaats M-indoor</t>
  </si>
  <si>
    <t>Paard</t>
  </si>
  <si>
    <t>Cluster</t>
  </si>
  <si>
    <t>Plaats cluster</t>
  </si>
  <si>
    <t>Punten  Cluster</t>
  </si>
  <si>
    <t>Punten     M-indoors</t>
  </si>
  <si>
    <t>D110 BAREMA</t>
  </si>
  <si>
    <t>C100 STIJL</t>
  </si>
  <si>
    <t>C100 BAREMA</t>
  </si>
  <si>
    <t>B80 STIJL</t>
  </si>
  <si>
    <t>B80 BAREMA</t>
  </si>
  <si>
    <t>D100 STIJL</t>
  </si>
  <si>
    <t>D100 BAREMA</t>
  </si>
  <si>
    <t>C90 STIJL</t>
  </si>
  <si>
    <t>C90 BAREMA</t>
  </si>
  <si>
    <t>Plaats Provinciaal</t>
  </si>
  <si>
    <t>Punten Provinciaal</t>
  </si>
  <si>
    <t>TOTAAL</t>
  </si>
  <si>
    <t>Totaal voor provinciaal</t>
  </si>
  <si>
    <t>foutloos provinciaal</t>
  </si>
  <si>
    <t>MITHE GELUYKENS</t>
  </si>
  <si>
    <t>SPOOKY  VAN DE BROECKSE BEEMDEN</t>
  </si>
  <si>
    <t>PC PAARDENVRIENDJES BEVEL</t>
  </si>
  <si>
    <t>LOUISE VERRYCKT</t>
  </si>
  <si>
    <t>MISTER MOON</t>
  </si>
  <si>
    <t>PC DENNENRUITERS PULDERBOS</t>
  </si>
  <si>
    <t>AUDREY DUFFELER</t>
  </si>
  <si>
    <t>TESS VAN DE NIEUWE HEIDE</t>
  </si>
  <si>
    <t>SIEBEN CEUPPENS</t>
  </si>
  <si>
    <t>OTJE S.S. VAN DE DELTHOEVE</t>
  </si>
  <si>
    <t>PAULINE NAUWELAERTS</t>
  </si>
  <si>
    <t>VATOU</t>
  </si>
  <si>
    <t>LENTEL BREUGELMANS</t>
  </si>
  <si>
    <t>SHERREE</t>
  </si>
  <si>
    <t>LOES JENNES</t>
  </si>
  <si>
    <t>VISA VAN BLOMMERSCHOT</t>
  </si>
  <si>
    <t>TUUR VAN DIJCK</t>
  </si>
  <si>
    <t>OLLEKE BOLLEKE</t>
  </si>
  <si>
    <t>LORE DE KEIRSMAEKER</t>
  </si>
  <si>
    <t>EMIRAT TOUSSAINT</t>
  </si>
  <si>
    <t>ELLA MICHIELS</t>
  </si>
  <si>
    <t>clontra black beauty</t>
  </si>
  <si>
    <t>IME JEEGERS</t>
  </si>
  <si>
    <t>QIPSY</t>
  </si>
  <si>
    <t>PC DE NETEDRAVERS</t>
  </si>
  <si>
    <t>LAURINE JANSEN</t>
  </si>
  <si>
    <t>BOHEMIAN RHAPSODY</t>
  </si>
  <si>
    <t>ELISE DELARUE</t>
  </si>
  <si>
    <t>J''ADORE DIOR</t>
  </si>
  <si>
    <t>JEWEL OD</t>
  </si>
  <si>
    <t>AMÉLINE VAN GOMPEL</t>
  </si>
  <si>
    <t>KALANDO "E" VAN HET JUXSCHOT</t>
  </si>
  <si>
    <t>WHATSAPP VAN DUYVERSPUTTEN</t>
  </si>
  <si>
    <t>TIANY ADRIAENSEN</t>
  </si>
  <si>
    <t>QUEPASSA VAN DE RISTEN</t>
  </si>
  <si>
    <t>PC SINT MAARTEN HERSELT</t>
  </si>
  <si>
    <t>CHAYENNE VAN ELSEN</t>
  </si>
  <si>
    <t>RATATOUILLE V''T OUD MOLENHUIS</t>
  </si>
  <si>
    <t>VENTOUX  DU ST GEORGES</t>
  </si>
  <si>
    <t>TIFFANY GEUDENS</t>
  </si>
  <si>
    <t>VEGAS D.</t>
  </si>
  <si>
    <t>MILLIE SICCARD</t>
  </si>
  <si>
    <t>J.LO VAN DE ZONNEHOEVE</t>
  </si>
  <si>
    <t>PC SINT BAVO</t>
  </si>
  <si>
    <t>AURÉLIE GOYVAERTS</t>
  </si>
  <si>
    <t>TALENTE VAN DE GROENHEUVEL</t>
  </si>
  <si>
    <t>Mercedez</t>
  </si>
  <si>
    <t>FIEN MOUWS</t>
  </si>
  <si>
    <t>KING STAYERSHOF''S ROCKY</t>
  </si>
  <si>
    <t>DAVCHA COLD</t>
  </si>
  <si>
    <t>LIMME VAN DESSEL</t>
  </si>
  <si>
    <t>JASHOORA VAN DE DELTHOEVE</t>
  </si>
  <si>
    <t>PC DE LUSTIGE DRAVERS KASTERLEE</t>
  </si>
  <si>
    <t>HOPPENHOF´S JARI</t>
  </si>
  <si>
    <t>IPA BELLEROSE D''ANDAINE</t>
  </si>
  <si>
    <t>WHY NOT BRENJENHOFS</t>
  </si>
  <si>
    <t>ALEXANDER VAN VAERENBERGH</t>
  </si>
  <si>
    <t>Fina</t>
  </si>
  <si>
    <t>GN 8 BAREMA</t>
  </si>
  <si>
    <t>EMI DOUWEN</t>
  </si>
  <si>
    <t>CINDY</t>
  </si>
  <si>
    <t>MORA VAN HET KOETSHUIS</t>
  </si>
  <si>
    <t>DARK LADY</t>
  </si>
  <si>
    <t>FEBE BOSSCHAERTS</t>
  </si>
  <si>
    <t>IZZY VAN DE BURGTHOEVE</t>
  </si>
  <si>
    <t>MILCHEM MAY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</si>
</sst>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164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19" fillId="0" borderId="0" xfId="0" applyFont="1"/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/>
    <xf numFmtId="0" fontId="16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0" fillId="34" borderId="10" xfId="0" applyFill="1" applyBorder="1"/>
    <xf numFmtId="0" fontId="1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9" fillId="34" borderId="10" xfId="0" applyFont="1" applyFill="1" applyBorder="1"/>
    <xf numFmtId="0" fontId="20" fillId="0" borderId="10" xfId="0" applyFont="1" applyBorder="1"/>
    <xf numFmtId="0" fontId="20" fillId="0" borderId="0" xfId="0" applyFont="1"/>
    <xf numFmtId="0" fontId="19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9" fillId="35" borderId="10" xfId="0" applyFont="1" applyFill="1" applyBorder="1"/>
    <xf numFmtId="0" fontId="20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6" fillId="0" borderId="10" xfId="0" applyFont="1" applyBorder="1"/>
    <xf numFmtId="1" fontId="20" fillId="34" borderId="10" xfId="0" applyNumberFormat="1" applyFont="1" applyFill="1" applyBorder="1" applyAlignment="1">
      <alignment horizontal="center"/>
    </xf>
    <xf numFmtId="1" fontId="19" fillId="34" borderId="10" xfId="0" applyNumberFormat="1" applyFont="1" applyFill="1" applyBorder="1"/>
    <xf numFmtId="0" fontId="18" fillId="0" borderId="11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2" fontId="21" fillId="35" borderId="10" xfId="0" applyNumberFormat="1" applyFont="1" applyFill="1" applyBorder="1"/>
    <xf numFmtId="2" fontId="22" fillId="35" borderId="10" xfId="0" applyNumberFormat="1" applyFont="1" applyFill="1" applyBorder="1" applyAlignment="1">
      <alignment horizontal="center"/>
    </xf>
    <xf numFmtId="0" fontId="23" fillId="0" borderId="10" xfId="0" applyFont="1" applyFill="1" applyBorder="1"/>
    <xf numFmtId="1" fontId="19" fillId="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6"/>
  <sheetViews>
    <sheetView topLeftCell="E1" zoomScale="80" zoomScaleNormal="80" workbookViewId="0">
      <selection activeCell="R24" sqref="R24"/>
    </sheetView>
  </sheetViews>
  <sheetFormatPr defaultRowHeight="14.4" x14ac:dyDescent="0.3"/>
  <cols>
    <col min="1" max="1" width="8.6640625" hidden="1" customWidth="1"/>
    <col min="2" max="2" width="8.6640625" style="11" hidden="1" customWidth="1"/>
    <col min="3" max="3" width="8.6640625" style="1" hidden="1" customWidth="1"/>
    <col min="4" max="4" width="8.6640625" style="12" hidden="1" customWidth="1"/>
    <col min="5" max="5" width="20.33203125" customWidth="1"/>
    <col min="6" max="6" width="29.5546875" customWidth="1"/>
    <col min="7" max="7" width="31.5546875" customWidth="1"/>
    <col min="8" max="8" width="11.6640625" style="12" customWidth="1"/>
    <col min="9" max="9" width="7.77734375" style="1" customWidth="1"/>
    <col min="10" max="10" width="6" customWidth="1"/>
    <col min="11" max="11" width="6.44140625" customWidth="1"/>
    <col min="12" max="12" width="8" customWidth="1"/>
    <col min="13" max="13" width="7.5546875" customWidth="1"/>
    <col min="14" max="14" width="8.6640625" hidden="1" customWidth="1"/>
    <col min="15" max="15" width="8.6640625" style="11" hidden="1" customWidth="1"/>
    <col min="16" max="16" width="8.6640625" style="1" hidden="1" customWidth="1"/>
    <col min="17" max="17" width="8.6640625" style="12" hidden="1" customWidth="1"/>
    <col min="18" max="18" width="20.33203125" customWidth="1"/>
    <col min="19" max="19" width="30.6640625" customWidth="1"/>
    <col min="20" max="20" width="31.33203125" customWidth="1"/>
    <col min="21" max="21" width="12.44140625" style="12" customWidth="1"/>
    <col min="22" max="22" width="7.21875" customWidth="1"/>
    <col min="23" max="23" width="7.6640625" customWidth="1"/>
    <col min="24" max="24" width="10" customWidth="1"/>
  </cols>
  <sheetData>
    <row r="1" spans="1:24" ht="23.25" customHeight="1" x14ac:dyDescent="0.3">
      <c r="A1" s="34" t="s">
        <v>194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N1" s="34" t="s">
        <v>193</v>
      </c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5" customFormat="1" ht="31.5" customHeight="1" x14ac:dyDescent="0.3">
      <c r="A2" s="2" t="s">
        <v>184</v>
      </c>
      <c r="B2" s="2" t="s">
        <v>189</v>
      </c>
      <c r="C2" s="2" t="s">
        <v>187</v>
      </c>
      <c r="D2" s="3" t="s">
        <v>188</v>
      </c>
      <c r="E2" s="4" t="s">
        <v>0</v>
      </c>
      <c r="F2" s="4" t="s">
        <v>185</v>
      </c>
      <c r="G2" s="4" t="s">
        <v>186</v>
      </c>
      <c r="H2" s="19" t="s">
        <v>202</v>
      </c>
      <c r="I2" s="2" t="s">
        <v>203</v>
      </c>
      <c r="J2" s="2" t="s">
        <v>199</v>
      </c>
      <c r="K2" s="2" t="s">
        <v>200</v>
      </c>
      <c r="L2" s="2" t="s">
        <v>201</v>
      </c>
      <c r="N2" s="2" t="s">
        <v>184</v>
      </c>
      <c r="O2" s="2" t="s">
        <v>189</v>
      </c>
      <c r="P2" s="2" t="s">
        <v>187</v>
      </c>
      <c r="Q2" s="3" t="s">
        <v>188</v>
      </c>
      <c r="R2" s="4" t="s">
        <v>0</v>
      </c>
      <c r="S2" s="4" t="s">
        <v>185</v>
      </c>
      <c r="T2" s="4" t="s">
        <v>186</v>
      </c>
      <c r="U2" s="19" t="s">
        <v>202</v>
      </c>
      <c r="V2" s="2" t="s">
        <v>199</v>
      </c>
      <c r="W2" s="2" t="s">
        <v>200</v>
      </c>
      <c r="X2" s="2" t="s">
        <v>201</v>
      </c>
    </row>
    <row r="3" spans="1:24" x14ac:dyDescent="0.3">
      <c r="A3" s="6">
        <v>1</v>
      </c>
      <c r="B3" s="7">
        <v>88</v>
      </c>
      <c r="C3" s="6">
        <v>1</v>
      </c>
      <c r="D3" s="7">
        <v>20</v>
      </c>
      <c r="E3" s="23" t="s">
        <v>1</v>
      </c>
      <c r="F3" s="23" t="s">
        <v>2</v>
      </c>
      <c r="G3" s="23" t="s">
        <v>3</v>
      </c>
      <c r="H3" s="27">
        <f>D3+B3</f>
        <v>108</v>
      </c>
      <c r="I3" s="26">
        <v>2</v>
      </c>
      <c r="J3" s="23">
        <v>3</v>
      </c>
      <c r="K3" s="23">
        <v>35</v>
      </c>
      <c r="L3" s="23">
        <f t="shared" ref="L3:L28" si="0">H3+I3+K3</f>
        <v>145</v>
      </c>
      <c r="M3" s="11"/>
      <c r="N3" s="6">
        <v>1</v>
      </c>
      <c r="O3" s="7">
        <v>70</v>
      </c>
      <c r="P3" s="6">
        <v>4</v>
      </c>
      <c r="Q3" s="7">
        <v>17</v>
      </c>
      <c r="R3" s="23" t="s">
        <v>7</v>
      </c>
      <c r="S3" s="23" t="s">
        <v>37</v>
      </c>
      <c r="T3" s="23" t="s">
        <v>9</v>
      </c>
      <c r="U3" s="27">
        <f>Q3+O3</f>
        <v>87</v>
      </c>
      <c r="V3" s="23">
        <v>10</v>
      </c>
      <c r="W3" s="23">
        <v>26</v>
      </c>
      <c r="X3" s="23">
        <f t="shared" ref="X3:X28" si="1">U3+W3</f>
        <v>113</v>
      </c>
    </row>
    <row r="4" spans="1:24" x14ac:dyDescent="0.3">
      <c r="A4" s="6">
        <v>2</v>
      </c>
      <c r="B4" s="7">
        <v>82</v>
      </c>
      <c r="C4" s="6">
        <v>2</v>
      </c>
      <c r="D4" s="7">
        <v>19</v>
      </c>
      <c r="E4" s="23" t="s">
        <v>4</v>
      </c>
      <c r="F4" s="23" t="s">
        <v>5</v>
      </c>
      <c r="G4" s="23" t="s">
        <v>6</v>
      </c>
      <c r="H4" s="27">
        <f>D4+B4</f>
        <v>101</v>
      </c>
      <c r="I4" s="26">
        <v>2</v>
      </c>
      <c r="J4" s="23">
        <v>2</v>
      </c>
      <c r="K4" s="23">
        <v>37</v>
      </c>
      <c r="L4" s="23">
        <f t="shared" si="0"/>
        <v>140</v>
      </c>
      <c r="M4" s="11"/>
      <c r="N4" s="6">
        <v>2</v>
      </c>
      <c r="O4" s="7">
        <v>69</v>
      </c>
      <c r="P4" s="6">
        <v>4</v>
      </c>
      <c r="Q4" s="7">
        <v>17</v>
      </c>
      <c r="R4" s="23" t="s">
        <v>10</v>
      </c>
      <c r="S4" s="23" t="s">
        <v>11</v>
      </c>
      <c r="T4" s="23" t="s">
        <v>12</v>
      </c>
      <c r="U4" s="27">
        <f>Q4+O4</f>
        <v>86</v>
      </c>
      <c r="V4" s="23">
        <v>14</v>
      </c>
      <c r="W4" s="23">
        <v>22</v>
      </c>
      <c r="X4" s="23">
        <f t="shared" si="1"/>
        <v>108</v>
      </c>
    </row>
    <row r="5" spans="1:24" x14ac:dyDescent="0.3">
      <c r="A5" s="6">
        <v>4</v>
      </c>
      <c r="B5" s="7">
        <v>67</v>
      </c>
      <c r="C5" s="6">
        <v>1</v>
      </c>
      <c r="D5" s="7">
        <v>20</v>
      </c>
      <c r="E5" s="23" t="s">
        <v>10</v>
      </c>
      <c r="F5" s="23" t="s">
        <v>11</v>
      </c>
      <c r="G5" s="23" t="s">
        <v>12</v>
      </c>
      <c r="H5" s="27">
        <f>D5+B5</f>
        <v>87</v>
      </c>
      <c r="I5" s="26">
        <v>2</v>
      </c>
      <c r="J5" s="23">
        <v>15</v>
      </c>
      <c r="K5" s="23">
        <v>21</v>
      </c>
      <c r="L5" s="23">
        <f t="shared" si="0"/>
        <v>110</v>
      </c>
      <c r="M5" s="11"/>
      <c r="N5" s="6">
        <v>4</v>
      </c>
      <c r="O5" s="7">
        <v>68</v>
      </c>
      <c r="P5" s="6">
        <v>1</v>
      </c>
      <c r="Q5" s="7">
        <v>20</v>
      </c>
      <c r="R5" s="23" t="s">
        <v>1</v>
      </c>
      <c r="S5" s="23" t="s">
        <v>29</v>
      </c>
      <c r="T5" s="23" t="s">
        <v>3</v>
      </c>
      <c r="U5" s="27">
        <f>Q5+O5</f>
        <v>88</v>
      </c>
      <c r="V5" s="23">
        <v>20</v>
      </c>
      <c r="W5" s="23">
        <v>16</v>
      </c>
      <c r="X5" s="23">
        <f t="shared" si="1"/>
        <v>104</v>
      </c>
    </row>
    <row r="6" spans="1:24" x14ac:dyDescent="0.3">
      <c r="A6" s="6">
        <v>3</v>
      </c>
      <c r="B6" s="7">
        <v>68</v>
      </c>
      <c r="C6" s="6">
        <v>5</v>
      </c>
      <c r="D6" s="7">
        <v>16</v>
      </c>
      <c r="E6" s="23" t="s">
        <v>7</v>
      </c>
      <c r="F6" s="23" t="s">
        <v>8</v>
      </c>
      <c r="G6" s="23" t="s">
        <v>9</v>
      </c>
      <c r="H6" s="27">
        <f>D6+B6</f>
        <v>84</v>
      </c>
      <c r="I6" s="26">
        <v>2</v>
      </c>
      <c r="J6" s="23">
        <v>12</v>
      </c>
      <c r="K6" s="23">
        <v>24</v>
      </c>
      <c r="L6" s="23">
        <f t="shared" si="0"/>
        <v>110</v>
      </c>
      <c r="M6" s="11"/>
      <c r="N6" s="6">
        <v>5</v>
      </c>
      <c r="O6" s="7">
        <v>66</v>
      </c>
      <c r="P6" s="6">
        <v>1</v>
      </c>
      <c r="Q6" s="7">
        <v>20</v>
      </c>
      <c r="R6" s="23" t="s">
        <v>7</v>
      </c>
      <c r="S6" s="23" t="s">
        <v>8</v>
      </c>
      <c r="T6" s="23" t="s">
        <v>9</v>
      </c>
      <c r="U6" s="27">
        <f>Q6+O6</f>
        <v>86</v>
      </c>
      <c r="V6" s="23">
        <v>19</v>
      </c>
      <c r="W6" s="23">
        <v>17</v>
      </c>
      <c r="X6" s="23">
        <f t="shared" si="1"/>
        <v>103</v>
      </c>
    </row>
    <row r="7" spans="1:24" x14ac:dyDescent="0.3">
      <c r="A7" s="6">
        <v>7</v>
      </c>
      <c r="B7" s="7">
        <v>50</v>
      </c>
      <c r="C7" s="6">
        <v>2</v>
      </c>
      <c r="D7" s="7">
        <v>19</v>
      </c>
      <c r="E7" s="23" t="s">
        <v>16</v>
      </c>
      <c r="F7" s="23" t="s">
        <v>17</v>
      </c>
      <c r="G7" s="23" t="s">
        <v>18</v>
      </c>
      <c r="H7" s="27">
        <f>D7+B7</f>
        <v>69</v>
      </c>
      <c r="I7" s="26">
        <v>2</v>
      </c>
      <c r="J7" s="23">
        <v>7</v>
      </c>
      <c r="K7" s="23">
        <v>29</v>
      </c>
      <c r="L7" s="23">
        <f t="shared" si="0"/>
        <v>100</v>
      </c>
      <c r="M7" s="11"/>
      <c r="N7" s="6">
        <v>6</v>
      </c>
      <c r="O7" s="7">
        <v>54</v>
      </c>
      <c r="P7" s="6">
        <v>2</v>
      </c>
      <c r="Q7" s="7">
        <v>19</v>
      </c>
      <c r="R7" s="23" t="s">
        <v>1</v>
      </c>
      <c r="S7" s="23" t="s">
        <v>2</v>
      </c>
      <c r="T7" s="23" t="s">
        <v>3</v>
      </c>
      <c r="U7" s="27">
        <f>Q7+O7</f>
        <v>73</v>
      </c>
      <c r="V7" s="23">
        <v>10</v>
      </c>
      <c r="W7" s="23">
        <v>26</v>
      </c>
      <c r="X7" s="23">
        <f t="shared" si="1"/>
        <v>99</v>
      </c>
    </row>
    <row r="8" spans="1:24" x14ac:dyDescent="0.3">
      <c r="A8" s="6">
        <v>8</v>
      </c>
      <c r="B8" s="7">
        <v>48</v>
      </c>
      <c r="C8" s="6">
        <v>1</v>
      </c>
      <c r="D8" s="7">
        <v>20</v>
      </c>
      <c r="E8" s="23" t="s">
        <v>22</v>
      </c>
      <c r="F8" s="23" t="s">
        <v>23</v>
      </c>
      <c r="G8" s="23" t="s">
        <v>21</v>
      </c>
      <c r="H8" s="27">
        <f>D8+B8</f>
        <v>68</v>
      </c>
      <c r="I8" s="26">
        <v>2</v>
      </c>
      <c r="J8" s="23">
        <v>9</v>
      </c>
      <c r="K8" s="23">
        <v>27</v>
      </c>
      <c r="L8" s="23">
        <f t="shared" si="0"/>
        <v>97</v>
      </c>
      <c r="M8" s="11"/>
      <c r="N8" s="6">
        <v>10</v>
      </c>
      <c r="O8" s="7">
        <v>42</v>
      </c>
      <c r="P8" s="6">
        <v>1</v>
      </c>
      <c r="Q8" s="7">
        <v>20</v>
      </c>
      <c r="R8" s="23" t="s">
        <v>39</v>
      </c>
      <c r="S8" s="23" t="s">
        <v>40</v>
      </c>
      <c r="T8" s="23" t="s">
        <v>15</v>
      </c>
      <c r="U8" s="27">
        <f>Q8+O8</f>
        <v>62</v>
      </c>
      <c r="V8" s="23">
        <v>2</v>
      </c>
      <c r="W8" s="23">
        <v>37</v>
      </c>
      <c r="X8" s="23">
        <f t="shared" si="1"/>
        <v>99</v>
      </c>
    </row>
    <row r="9" spans="1:24" x14ac:dyDescent="0.3">
      <c r="A9" s="6">
        <v>12</v>
      </c>
      <c r="B9" s="7">
        <v>45</v>
      </c>
      <c r="C9" s="6">
        <v>5</v>
      </c>
      <c r="D9" s="7">
        <v>16</v>
      </c>
      <c r="E9" s="23" t="s">
        <v>1</v>
      </c>
      <c r="F9" s="23" t="s">
        <v>29</v>
      </c>
      <c r="G9" s="23" t="s">
        <v>3</v>
      </c>
      <c r="H9" s="27">
        <f>D9+B9</f>
        <v>61</v>
      </c>
      <c r="I9" s="26">
        <v>2</v>
      </c>
      <c r="J9" s="23">
        <v>5</v>
      </c>
      <c r="K9" s="23">
        <v>31</v>
      </c>
      <c r="L9" s="23">
        <f t="shared" si="0"/>
        <v>94</v>
      </c>
      <c r="M9" s="11"/>
      <c r="N9" s="6">
        <v>9</v>
      </c>
      <c r="O9" s="7">
        <v>48</v>
      </c>
      <c r="P9" s="6">
        <v>5</v>
      </c>
      <c r="Q9" s="7">
        <v>16</v>
      </c>
      <c r="R9" s="23" t="s">
        <v>45</v>
      </c>
      <c r="S9" s="23" t="s">
        <v>46</v>
      </c>
      <c r="T9" s="23" t="s">
        <v>18</v>
      </c>
      <c r="U9" s="27">
        <f>Q9+O9</f>
        <v>64</v>
      </c>
      <c r="V9" s="23">
        <v>10</v>
      </c>
      <c r="W9" s="23">
        <v>26</v>
      </c>
      <c r="X9" s="23">
        <f t="shared" si="1"/>
        <v>90</v>
      </c>
    </row>
    <row r="10" spans="1:24" x14ac:dyDescent="0.3">
      <c r="A10" s="6">
        <v>10</v>
      </c>
      <c r="B10" s="7">
        <v>47</v>
      </c>
      <c r="C10" s="6">
        <v>4</v>
      </c>
      <c r="D10" s="7">
        <v>17</v>
      </c>
      <c r="E10" s="23" t="s">
        <v>24</v>
      </c>
      <c r="F10" s="23" t="s">
        <v>25</v>
      </c>
      <c r="G10" s="23" t="s">
        <v>26</v>
      </c>
      <c r="H10" s="27">
        <f>D10+B10</f>
        <v>64</v>
      </c>
      <c r="I10" s="26">
        <v>2</v>
      </c>
      <c r="J10" s="23">
        <v>11</v>
      </c>
      <c r="K10" s="23">
        <v>25</v>
      </c>
      <c r="L10" s="23">
        <f t="shared" si="0"/>
        <v>91</v>
      </c>
      <c r="M10" s="11"/>
      <c r="N10" s="6">
        <v>2</v>
      </c>
      <c r="O10" s="7">
        <v>69</v>
      </c>
      <c r="P10" s="6">
        <v>2</v>
      </c>
      <c r="Q10" s="7">
        <v>19</v>
      </c>
      <c r="R10" s="23" t="s">
        <v>34</v>
      </c>
      <c r="S10" s="23" t="s">
        <v>35</v>
      </c>
      <c r="T10" s="23" t="s">
        <v>36</v>
      </c>
      <c r="U10" s="27">
        <f>Q10+O10</f>
        <v>88</v>
      </c>
      <c r="V10" s="23"/>
      <c r="W10" s="23"/>
      <c r="X10" s="23">
        <f t="shared" si="1"/>
        <v>88</v>
      </c>
    </row>
    <row r="11" spans="1:24" x14ac:dyDescent="0.3">
      <c r="A11" s="6">
        <v>8</v>
      </c>
      <c r="B11" s="7">
        <v>48</v>
      </c>
      <c r="C11" s="6">
        <v>4</v>
      </c>
      <c r="D11" s="7">
        <v>17</v>
      </c>
      <c r="E11" s="23" t="s">
        <v>19</v>
      </c>
      <c r="F11" s="23" t="s">
        <v>20</v>
      </c>
      <c r="G11" s="23" t="s">
        <v>21</v>
      </c>
      <c r="H11" s="27">
        <f>D11+B11</f>
        <v>65</v>
      </c>
      <c r="I11" s="26">
        <v>2</v>
      </c>
      <c r="J11" s="23">
        <v>16</v>
      </c>
      <c r="K11" s="23">
        <v>20</v>
      </c>
      <c r="L11" s="23">
        <f t="shared" si="0"/>
        <v>87</v>
      </c>
      <c r="M11" s="11"/>
      <c r="N11" s="6">
        <v>12</v>
      </c>
      <c r="O11" s="7">
        <v>39</v>
      </c>
      <c r="P11" s="6">
        <v>5</v>
      </c>
      <c r="Q11" s="7">
        <v>16</v>
      </c>
      <c r="R11" s="23" t="s">
        <v>24</v>
      </c>
      <c r="S11" s="23" t="s">
        <v>38</v>
      </c>
      <c r="T11" s="23" t="s">
        <v>26</v>
      </c>
      <c r="U11" s="27">
        <f>Q11+O11</f>
        <v>55</v>
      </c>
      <c r="V11" s="23">
        <v>6</v>
      </c>
      <c r="W11" s="23">
        <v>30</v>
      </c>
      <c r="X11" s="23">
        <f t="shared" si="1"/>
        <v>85</v>
      </c>
    </row>
    <row r="12" spans="1:24" x14ac:dyDescent="0.3">
      <c r="A12" s="6">
        <v>17</v>
      </c>
      <c r="B12" s="7">
        <v>31</v>
      </c>
      <c r="C12" s="6">
        <v>9</v>
      </c>
      <c r="D12" s="7">
        <v>12</v>
      </c>
      <c r="E12" s="23" t="s">
        <v>7</v>
      </c>
      <c r="F12" s="23" t="s">
        <v>37</v>
      </c>
      <c r="G12" s="23" t="s">
        <v>9</v>
      </c>
      <c r="H12" s="27">
        <f>D12+B12</f>
        <v>43</v>
      </c>
      <c r="I12" s="26">
        <v>2</v>
      </c>
      <c r="J12" s="23">
        <v>1</v>
      </c>
      <c r="K12" s="23">
        <v>40</v>
      </c>
      <c r="L12" s="23">
        <f t="shared" si="0"/>
        <v>85</v>
      </c>
      <c r="M12" s="11"/>
      <c r="N12" s="6">
        <v>15</v>
      </c>
      <c r="O12" s="7">
        <v>31</v>
      </c>
      <c r="P12" s="6">
        <v>4</v>
      </c>
      <c r="Q12" s="7">
        <v>17</v>
      </c>
      <c r="R12" s="23" t="s">
        <v>4</v>
      </c>
      <c r="S12" s="23" t="s">
        <v>5</v>
      </c>
      <c r="T12" s="23" t="s">
        <v>6</v>
      </c>
      <c r="U12" s="27">
        <f>Q12+O12</f>
        <v>48</v>
      </c>
      <c r="V12" s="23">
        <v>2</v>
      </c>
      <c r="W12" s="23">
        <v>37</v>
      </c>
      <c r="X12" s="23">
        <f t="shared" si="1"/>
        <v>85</v>
      </c>
    </row>
    <row r="13" spans="1:24" x14ac:dyDescent="0.3">
      <c r="A13" s="6">
        <v>15</v>
      </c>
      <c r="B13" s="7">
        <v>37</v>
      </c>
      <c r="C13" s="6">
        <v>6</v>
      </c>
      <c r="D13" s="7">
        <v>15</v>
      </c>
      <c r="E13" s="23" t="s">
        <v>27</v>
      </c>
      <c r="F13" s="23" t="s">
        <v>33</v>
      </c>
      <c r="G13" s="23" t="s">
        <v>21</v>
      </c>
      <c r="H13" s="27">
        <f>D13+B13</f>
        <v>52</v>
      </c>
      <c r="I13" s="26">
        <v>2</v>
      </c>
      <c r="J13" s="23">
        <v>8</v>
      </c>
      <c r="K13" s="23">
        <v>28</v>
      </c>
      <c r="L13" s="23">
        <f t="shared" si="0"/>
        <v>82</v>
      </c>
      <c r="M13" s="11"/>
      <c r="N13" s="6">
        <v>10</v>
      </c>
      <c r="O13" s="7">
        <v>42</v>
      </c>
      <c r="P13" s="6">
        <v>3</v>
      </c>
      <c r="Q13" s="7">
        <v>18</v>
      </c>
      <c r="R13" s="23" t="s">
        <v>10</v>
      </c>
      <c r="S13" s="23" t="s">
        <v>32</v>
      </c>
      <c r="T13" s="23" t="s">
        <v>12</v>
      </c>
      <c r="U13" s="27">
        <f>Q13+O13</f>
        <v>60</v>
      </c>
      <c r="V13" s="23">
        <v>14</v>
      </c>
      <c r="W13" s="23">
        <v>22</v>
      </c>
      <c r="X13" s="23">
        <f t="shared" si="1"/>
        <v>82</v>
      </c>
    </row>
    <row r="14" spans="1:24" x14ac:dyDescent="0.3">
      <c r="A14" s="6">
        <v>11</v>
      </c>
      <c r="B14" s="7">
        <v>46</v>
      </c>
      <c r="C14" s="6">
        <v>7</v>
      </c>
      <c r="D14" s="7">
        <v>14</v>
      </c>
      <c r="E14" s="23" t="s">
        <v>27</v>
      </c>
      <c r="F14" s="23" t="s">
        <v>28</v>
      </c>
      <c r="G14" s="23" t="s">
        <v>21</v>
      </c>
      <c r="H14" s="27">
        <f>D14+B14</f>
        <v>60</v>
      </c>
      <c r="I14" s="26"/>
      <c r="J14" s="23">
        <v>18</v>
      </c>
      <c r="K14" s="23">
        <v>18</v>
      </c>
      <c r="L14" s="23">
        <f t="shared" si="0"/>
        <v>78</v>
      </c>
      <c r="M14" s="11"/>
      <c r="N14" s="6">
        <v>19</v>
      </c>
      <c r="O14" s="7">
        <v>27</v>
      </c>
      <c r="P14" s="6">
        <v>6</v>
      </c>
      <c r="Q14" s="7">
        <v>15</v>
      </c>
      <c r="R14" s="23" t="s">
        <v>19</v>
      </c>
      <c r="S14" s="23" t="s">
        <v>20</v>
      </c>
      <c r="T14" s="23" t="s">
        <v>21</v>
      </c>
      <c r="U14" s="27">
        <f>Q14+O14</f>
        <v>42</v>
      </c>
      <c r="V14" s="23">
        <v>1</v>
      </c>
      <c r="W14" s="23">
        <v>40</v>
      </c>
      <c r="X14" s="23">
        <f t="shared" si="1"/>
        <v>82</v>
      </c>
    </row>
    <row r="15" spans="1:24" x14ac:dyDescent="0.3">
      <c r="A15" s="6">
        <v>18</v>
      </c>
      <c r="B15" s="7">
        <v>26</v>
      </c>
      <c r="C15" s="6">
        <v>3</v>
      </c>
      <c r="D15" s="7">
        <v>18</v>
      </c>
      <c r="E15" s="23" t="s">
        <v>24</v>
      </c>
      <c r="F15" s="23" t="s">
        <v>38</v>
      </c>
      <c r="G15" s="23" t="s">
        <v>26</v>
      </c>
      <c r="H15" s="27">
        <f>D15+B15</f>
        <v>44</v>
      </c>
      <c r="I15" s="26">
        <v>2</v>
      </c>
      <c r="J15" s="23">
        <v>6</v>
      </c>
      <c r="K15" s="23">
        <v>30</v>
      </c>
      <c r="L15" s="23">
        <f t="shared" si="0"/>
        <v>76</v>
      </c>
      <c r="M15" s="11"/>
      <c r="N15" s="6">
        <v>16</v>
      </c>
      <c r="O15" s="7">
        <v>30</v>
      </c>
      <c r="P15" s="6">
        <v>3</v>
      </c>
      <c r="Q15" s="7">
        <v>18</v>
      </c>
      <c r="R15" s="23" t="s">
        <v>24</v>
      </c>
      <c r="S15" s="23" t="s">
        <v>25</v>
      </c>
      <c r="T15" s="23" t="s">
        <v>26</v>
      </c>
      <c r="U15" s="27">
        <f>Q15+O15</f>
        <v>48</v>
      </c>
      <c r="V15" s="23">
        <v>5</v>
      </c>
      <c r="W15" s="23">
        <v>31</v>
      </c>
      <c r="X15" s="23">
        <f t="shared" si="1"/>
        <v>79</v>
      </c>
    </row>
    <row r="16" spans="1:24" x14ac:dyDescent="0.3">
      <c r="A16" s="6">
        <v>6</v>
      </c>
      <c r="B16" s="7">
        <v>56</v>
      </c>
      <c r="C16" s="6">
        <v>2</v>
      </c>
      <c r="D16" s="7">
        <v>19</v>
      </c>
      <c r="E16" s="23" t="s">
        <v>13</v>
      </c>
      <c r="F16" s="23" t="s">
        <v>14</v>
      </c>
      <c r="G16" s="23" t="s">
        <v>15</v>
      </c>
      <c r="H16" s="27">
        <f>D16+B16</f>
        <v>75</v>
      </c>
      <c r="I16" s="26"/>
      <c r="J16" s="23"/>
      <c r="K16" s="23"/>
      <c r="L16" s="23">
        <f t="shared" si="0"/>
        <v>75</v>
      </c>
      <c r="M16" s="11"/>
      <c r="N16" s="6">
        <v>6</v>
      </c>
      <c r="O16" s="7">
        <v>57</v>
      </c>
      <c r="P16" s="6">
        <v>1</v>
      </c>
      <c r="Q16" s="7">
        <v>20</v>
      </c>
      <c r="R16" s="23" t="s">
        <v>13</v>
      </c>
      <c r="S16" s="23" t="s">
        <v>14</v>
      </c>
      <c r="T16" s="23" t="s">
        <v>15</v>
      </c>
      <c r="U16" s="27">
        <f>Q16+O16</f>
        <v>77</v>
      </c>
      <c r="V16" s="23"/>
      <c r="W16" s="23"/>
      <c r="X16" s="23">
        <f t="shared" si="1"/>
        <v>77</v>
      </c>
    </row>
    <row r="17" spans="1:24" x14ac:dyDescent="0.3">
      <c r="A17" s="6">
        <v>22</v>
      </c>
      <c r="B17" s="7">
        <v>21</v>
      </c>
      <c r="C17" s="6">
        <v>3</v>
      </c>
      <c r="D17" s="7">
        <v>18</v>
      </c>
      <c r="E17" s="23" t="s">
        <v>45</v>
      </c>
      <c r="F17" s="23" t="s">
        <v>46</v>
      </c>
      <c r="G17" s="23" t="s">
        <v>18</v>
      </c>
      <c r="H17" s="27">
        <f>D17+B17</f>
        <v>39</v>
      </c>
      <c r="I17" s="26">
        <v>2</v>
      </c>
      <c r="J17" s="23">
        <v>4</v>
      </c>
      <c r="K17" s="23">
        <v>33</v>
      </c>
      <c r="L17" s="23">
        <f t="shared" si="0"/>
        <v>74</v>
      </c>
      <c r="N17" s="6">
        <v>14</v>
      </c>
      <c r="O17" s="7">
        <v>32</v>
      </c>
      <c r="P17" s="6">
        <v>9</v>
      </c>
      <c r="Q17" s="7">
        <v>12</v>
      </c>
      <c r="R17" s="23" t="s">
        <v>22</v>
      </c>
      <c r="S17" s="23" t="s">
        <v>23</v>
      </c>
      <c r="T17" s="23" t="s">
        <v>21</v>
      </c>
      <c r="U17" s="27">
        <f>Q17+O17</f>
        <v>44</v>
      </c>
      <c r="V17" s="23">
        <v>6</v>
      </c>
      <c r="W17" s="23">
        <v>30</v>
      </c>
      <c r="X17" s="23">
        <f t="shared" si="1"/>
        <v>74</v>
      </c>
    </row>
    <row r="18" spans="1:24" x14ac:dyDescent="0.3">
      <c r="A18" s="6">
        <v>13</v>
      </c>
      <c r="B18" s="7">
        <v>43</v>
      </c>
      <c r="C18" s="6">
        <v>3</v>
      </c>
      <c r="D18" s="7">
        <v>18</v>
      </c>
      <c r="E18" s="23" t="s">
        <v>30</v>
      </c>
      <c r="F18" s="23" t="s">
        <v>31</v>
      </c>
      <c r="G18" s="23" t="s">
        <v>15</v>
      </c>
      <c r="H18" s="27">
        <f>D18+B18</f>
        <v>61</v>
      </c>
      <c r="I18" s="26"/>
      <c r="J18" s="23"/>
      <c r="K18" s="23"/>
      <c r="L18" s="23">
        <f t="shared" si="0"/>
        <v>61</v>
      </c>
      <c r="N18" s="6">
        <v>21</v>
      </c>
      <c r="O18" s="7">
        <v>26</v>
      </c>
      <c r="P18" s="6">
        <v>6</v>
      </c>
      <c r="Q18" s="7">
        <v>15</v>
      </c>
      <c r="R18" s="36" t="s">
        <v>41</v>
      </c>
      <c r="S18" s="36" t="s">
        <v>42</v>
      </c>
      <c r="T18" s="36" t="s">
        <v>15</v>
      </c>
      <c r="U18" s="37">
        <f>Q18+O18</f>
        <v>41</v>
      </c>
      <c r="V18" s="36">
        <v>6</v>
      </c>
      <c r="W18" s="36">
        <v>30</v>
      </c>
      <c r="X18" s="36">
        <f t="shared" si="1"/>
        <v>71</v>
      </c>
    </row>
    <row r="19" spans="1:24" x14ac:dyDescent="0.3">
      <c r="A19" s="6">
        <v>21</v>
      </c>
      <c r="B19" s="7">
        <v>22</v>
      </c>
      <c r="C19" s="6">
        <v>11</v>
      </c>
      <c r="D19" s="7">
        <v>10</v>
      </c>
      <c r="E19" s="15" t="s">
        <v>43</v>
      </c>
      <c r="F19" s="15" t="s">
        <v>44</v>
      </c>
      <c r="G19" s="15" t="s">
        <v>9</v>
      </c>
      <c r="H19" s="35">
        <f>D19+B19</f>
        <v>32</v>
      </c>
      <c r="I19" s="13">
        <v>2</v>
      </c>
      <c r="J19" s="15">
        <v>10</v>
      </c>
      <c r="K19" s="15">
        <v>26</v>
      </c>
      <c r="L19" s="15">
        <f t="shared" si="0"/>
        <v>60</v>
      </c>
      <c r="N19" s="6">
        <v>22</v>
      </c>
      <c r="O19" s="7">
        <v>27</v>
      </c>
      <c r="P19" s="6">
        <v>10</v>
      </c>
      <c r="Q19" s="7">
        <v>11</v>
      </c>
      <c r="R19" s="36" t="s">
        <v>43</v>
      </c>
      <c r="S19" s="36" t="s">
        <v>44</v>
      </c>
      <c r="T19" s="36" t="s">
        <v>9</v>
      </c>
      <c r="U19" s="37">
        <f>Q19+O19</f>
        <v>38</v>
      </c>
      <c r="V19" s="36">
        <v>4</v>
      </c>
      <c r="W19" s="36">
        <v>33</v>
      </c>
      <c r="X19" s="36">
        <f t="shared" si="1"/>
        <v>71</v>
      </c>
    </row>
    <row r="20" spans="1:24" x14ac:dyDescent="0.3">
      <c r="A20" s="6">
        <v>14</v>
      </c>
      <c r="B20" s="7">
        <v>41</v>
      </c>
      <c r="C20" s="6">
        <v>3</v>
      </c>
      <c r="D20" s="7">
        <v>18</v>
      </c>
      <c r="E20" s="15" t="s">
        <v>10</v>
      </c>
      <c r="F20" s="15" t="s">
        <v>32</v>
      </c>
      <c r="G20" s="15" t="s">
        <v>12</v>
      </c>
      <c r="H20" s="35">
        <f>D20+B20</f>
        <v>59</v>
      </c>
      <c r="I20" s="13"/>
      <c r="J20" s="15"/>
      <c r="K20" s="15"/>
      <c r="L20" s="15">
        <f t="shared" si="0"/>
        <v>59</v>
      </c>
      <c r="M20" s="11"/>
      <c r="N20" s="6">
        <v>16</v>
      </c>
      <c r="O20" s="7">
        <v>30</v>
      </c>
      <c r="P20" s="6">
        <v>7</v>
      </c>
      <c r="Q20" s="7">
        <v>14</v>
      </c>
      <c r="R20" s="36" t="s">
        <v>27</v>
      </c>
      <c r="S20" s="36" t="s">
        <v>28</v>
      </c>
      <c r="T20" s="36" t="s">
        <v>21</v>
      </c>
      <c r="U20" s="37">
        <f>Q20+O20</f>
        <v>44</v>
      </c>
      <c r="V20" s="36">
        <v>14</v>
      </c>
      <c r="W20" s="36">
        <v>22</v>
      </c>
      <c r="X20" s="36">
        <f t="shared" si="1"/>
        <v>66</v>
      </c>
    </row>
    <row r="21" spans="1:24" x14ac:dyDescent="0.3">
      <c r="A21" s="6">
        <v>19</v>
      </c>
      <c r="B21" s="7">
        <v>25</v>
      </c>
      <c r="C21" s="6">
        <v>5</v>
      </c>
      <c r="D21" s="7">
        <v>16</v>
      </c>
      <c r="E21" s="15" t="s">
        <v>41</v>
      </c>
      <c r="F21" s="15" t="s">
        <v>42</v>
      </c>
      <c r="G21" s="15" t="s">
        <v>15</v>
      </c>
      <c r="H21" s="35">
        <f>D21+B21</f>
        <v>41</v>
      </c>
      <c r="I21" s="13"/>
      <c r="J21" s="15">
        <v>19</v>
      </c>
      <c r="K21" s="15">
        <v>17</v>
      </c>
      <c r="L21" s="15">
        <f t="shared" si="0"/>
        <v>58</v>
      </c>
      <c r="N21" s="6">
        <v>16</v>
      </c>
      <c r="O21" s="7">
        <v>30</v>
      </c>
      <c r="P21" s="6">
        <v>11</v>
      </c>
      <c r="Q21" s="7">
        <v>10</v>
      </c>
      <c r="R21" s="36" t="s">
        <v>27</v>
      </c>
      <c r="S21" s="36" t="s">
        <v>33</v>
      </c>
      <c r="T21" s="36" t="s">
        <v>21</v>
      </c>
      <c r="U21" s="37">
        <f>Q21+O21</f>
        <v>40</v>
      </c>
      <c r="V21" s="36">
        <v>10</v>
      </c>
      <c r="W21" s="36">
        <v>26</v>
      </c>
      <c r="X21" s="36">
        <f t="shared" si="1"/>
        <v>66</v>
      </c>
    </row>
    <row r="22" spans="1:24" x14ac:dyDescent="0.3">
      <c r="A22" s="6">
        <v>16</v>
      </c>
      <c r="B22" s="7">
        <v>36</v>
      </c>
      <c r="C22" s="6">
        <v>7</v>
      </c>
      <c r="D22" s="7">
        <v>14</v>
      </c>
      <c r="E22" s="15" t="s">
        <v>34</v>
      </c>
      <c r="F22" s="15" t="s">
        <v>35</v>
      </c>
      <c r="G22" s="15" t="s">
        <v>36</v>
      </c>
      <c r="H22" s="35">
        <f>D22+B22</f>
        <v>50</v>
      </c>
      <c r="I22" s="13"/>
      <c r="J22" s="15"/>
      <c r="K22" s="15"/>
      <c r="L22" s="15">
        <f t="shared" si="0"/>
        <v>50</v>
      </c>
      <c r="N22" s="6">
        <v>19</v>
      </c>
      <c r="O22" s="7">
        <v>27</v>
      </c>
      <c r="P22" s="6">
        <v>7</v>
      </c>
      <c r="Q22" s="7">
        <v>14</v>
      </c>
      <c r="R22" s="36" t="s">
        <v>16</v>
      </c>
      <c r="S22" s="36" t="s">
        <v>17</v>
      </c>
      <c r="T22" s="36" t="s">
        <v>18</v>
      </c>
      <c r="U22" s="37">
        <f>Q22+O22</f>
        <v>41</v>
      </c>
      <c r="V22" s="36">
        <v>14</v>
      </c>
      <c r="W22" s="36">
        <v>22</v>
      </c>
      <c r="X22" s="36">
        <f t="shared" si="1"/>
        <v>63</v>
      </c>
    </row>
    <row r="23" spans="1:24" x14ac:dyDescent="0.3">
      <c r="A23" s="6">
        <v>25</v>
      </c>
      <c r="B23" s="7">
        <v>12</v>
      </c>
      <c r="C23" s="6">
        <v>9</v>
      </c>
      <c r="D23" s="7">
        <v>12</v>
      </c>
      <c r="E23" s="15" t="s">
        <v>22</v>
      </c>
      <c r="F23" s="15" t="s">
        <v>49</v>
      </c>
      <c r="G23" s="15" t="s">
        <v>21</v>
      </c>
      <c r="H23" s="35">
        <f>D23+B23</f>
        <v>24</v>
      </c>
      <c r="I23" s="13"/>
      <c r="J23" s="15">
        <v>17</v>
      </c>
      <c r="K23" s="15">
        <v>19</v>
      </c>
      <c r="L23" s="15">
        <f t="shared" si="0"/>
        <v>43</v>
      </c>
      <c r="N23" s="6">
        <v>25</v>
      </c>
      <c r="O23" s="7">
        <v>13</v>
      </c>
      <c r="P23" s="6">
        <v>9</v>
      </c>
      <c r="Q23" s="7">
        <v>12</v>
      </c>
      <c r="R23" s="36" t="s">
        <v>39</v>
      </c>
      <c r="S23" s="36" t="s">
        <v>50</v>
      </c>
      <c r="T23" s="36" t="s">
        <v>15</v>
      </c>
      <c r="U23" s="37">
        <f>Q23+O23</f>
        <v>25</v>
      </c>
      <c r="V23" s="36">
        <v>6</v>
      </c>
      <c r="W23" s="36">
        <v>30</v>
      </c>
      <c r="X23" s="36">
        <f t="shared" si="1"/>
        <v>55</v>
      </c>
    </row>
    <row r="24" spans="1:24" x14ac:dyDescent="0.3">
      <c r="A24" s="6">
        <v>26</v>
      </c>
      <c r="B24" s="7">
        <v>6</v>
      </c>
      <c r="C24" s="6">
        <v>9</v>
      </c>
      <c r="D24" s="7">
        <v>12</v>
      </c>
      <c r="E24" s="15" t="s">
        <v>39</v>
      </c>
      <c r="F24" s="15" t="s">
        <v>50</v>
      </c>
      <c r="G24" s="15" t="s">
        <v>15</v>
      </c>
      <c r="H24" s="35">
        <f>D24+B24</f>
        <v>18</v>
      </c>
      <c r="I24" s="13">
        <v>2</v>
      </c>
      <c r="J24" s="15">
        <v>14</v>
      </c>
      <c r="K24" s="15">
        <v>22</v>
      </c>
      <c r="L24" s="15">
        <f t="shared" si="0"/>
        <v>42</v>
      </c>
      <c r="M24" s="9"/>
      <c r="N24" s="6">
        <v>13</v>
      </c>
      <c r="O24" s="7">
        <v>38</v>
      </c>
      <c r="P24" s="6">
        <v>5</v>
      </c>
      <c r="Q24" s="7">
        <v>16</v>
      </c>
      <c r="R24" s="36" t="s">
        <v>30</v>
      </c>
      <c r="S24" s="36" t="s">
        <v>31</v>
      </c>
      <c r="T24" s="36" t="s">
        <v>15</v>
      </c>
      <c r="U24" s="37">
        <f>Q24+O24</f>
        <v>54</v>
      </c>
      <c r="V24" s="36"/>
      <c r="W24" s="36"/>
      <c r="X24" s="36">
        <f t="shared" si="1"/>
        <v>54</v>
      </c>
    </row>
    <row r="25" spans="1:24" x14ac:dyDescent="0.3">
      <c r="A25" s="6">
        <v>19</v>
      </c>
      <c r="B25" s="7">
        <v>25</v>
      </c>
      <c r="C25" s="6">
        <v>6</v>
      </c>
      <c r="D25" s="7">
        <v>15</v>
      </c>
      <c r="E25" s="15" t="s">
        <v>39</v>
      </c>
      <c r="F25" s="15" t="s">
        <v>40</v>
      </c>
      <c r="G25" s="15" t="s">
        <v>15</v>
      </c>
      <c r="H25" s="35">
        <f>D25+B25</f>
        <v>40</v>
      </c>
      <c r="I25" s="13"/>
      <c r="J25" s="15"/>
      <c r="K25" s="15"/>
      <c r="L25" s="15">
        <f t="shared" si="0"/>
        <v>40</v>
      </c>
      <c r="N25" s="6">
        <v>27</v>
      </c>
      <c r="O25" s="7">
        <v>6</v>
      </c>
      <c r="P25" s="6">
        <v>12</v>
      </c>
      <c r="Q25" s="7">
        <v>9</v>
      </c>
      <c r="R25" s="36" t="s">
        <v>51</v>
      </c>
      <c r="S25" s="36" t="s">
        <v>52</v>
      </c>
      <c r="T25" s="36" t="s">
        <v>18</v>
      </c>
      <c r="U25" s="37">
        <f>Q25+O25</f>
        <v>15</v>
      </c>
      <c r="V25" s="36">
        <v>14</v>
      </c>
      <c r="W25" s="36">
        <v>22</v>
      </c>
      <c r="X25" s="36">
        <f t="shared" si="1"/>
        <v>37</v>
      </c>
    </row>
    <row r="26" spans="1:24" x14ac:dyDescent="0.3">
      <c r="A26" s="6">
        <v>27</v>
      </c>
      <c r="B26" s="7">
        <v>5</v>
      </c>
      <c r="C26" s="6">
        <v>12</v>
      </c>
      <c r="D26" s="7">
        <v>9</v>
      </c>
      <c r="E26" s="15" t="s">
        <v>51</v>
      </c>
      <c r="F26" s="15" t="s">
        <v>52</v>
      </c>
      <c r="G26" s="15" t="s">
        <v>18</v>
      </c>
      <c r="H26" s="35">
        <f>D26+B26</f>
        <v>14</v>
      </c>
      <c r="I26" s="13">
        <v>2</v>
      </c>
      <c r="J26" s="15">
        <v>13</v>
      </c>
      <c r="K26" s="15">
        <v>23</v>
      </c>
      <c r="L26" s="15">
        <f t="shared" si="0"/>
        <v>39</v>
      </c>
      <c r="N26" s="6">
        <v>26</v>
      </c>
      <c r="O26" s="7">
        <v>9</v>
      </c>
      <c r="P26" s="6">
        <v>13</v>
      </c>
      <c r="Q26" s="7">
        <v>8</v>
      </c>
      <c r="R26" s="36" t="s">
        <v>22</v>
      </c>
      <c r="S26" s="36" t="s">
        <v>49</v>
      </c>
      <c r="T26" s="36" t="s">
        <v>21</v>
      </c>
      <c r="U26" s="37">
        <f>Q26+O26</f>
        <v>17</v>
      </c>
      <c r="V26" s="36">
        <v>21</v>
      </c>
      <c r="W26" s="36">
        <v>15</v>
      </c>
      <c r="X26" s="36">
        <f t="shared" si="1"/>
        <v>32</v>
      </c>
    </row>
    <row r="27" spans="1:24" x14ac:dyDescent="0.3">
      <c r="A27" s="13">
        <v>23</v>
      </c>
      <c r="B27" s="14">
        <v>16</v>
      </c>
      <c r="C27" s="13">
        <v>6</v>
      </c>
      <c r="D27" s="14">
        <v>15</v>
      </c>
      <c r="E27" s="15" t="s">
        <v>47</v>
      </c>
      <c r="F27" s="15" t="s">
        <v>48</v>
      </c>
      <c r="G27" s="15" t="s">
        <v>12</v>
      </c>
      <c r="H27" s="35">
        <f>D27+B27</f>
        <v>31</v>
      </c>
      <c r="I27" s="13"/>
      <c r="J27" s="15"/>
      <c r="K27" s="15"/>
      <c r="L27" s="15">
        <f t="shared" si="0"/>
        <v>31</v>
      </c>
      <c r="N27" s="13">
        <v>23</v>
      </c>
      <c r="O27" s="14">
        <v>15</v>
      </c>
      <c r="P27" s="13">
        <v>10</v>
      </c>
      <c r="Q27" s="14">
        <v>11</v>
      </c>
      <c r="R27" s="36" t="s">
        <v>47</v>
      </c>
      <c r="S27" s="36" t="s">
        <v>48</v>
      </c>
      <c r="T27" s="36" t="s">
        <v>12</v>
      </c>
      <c r="U27" s="37">
        <f>Q27+O27</f>
        <v>26</v>
      </c>
      <c r="V27" s="36"/>
      <c r="W27" s="36"/>
      <c r="X27" s="36">
        <f t="shared" si="1"/>
        <v>26</v>
      </c>
    </row>
    <row r="28" spans="1:24" x14ac:dyDescent="0.3">
      <c r="A28" s="13">
        <v>28</v>
      </c>
      <c r="B28" s="14">
        <v>0</v>
      </c>
      <c r="C28" s="13">
        <v>8</v>
      </c>
      <c r="D28" s="14">
        <v>13</v>
      </c>
      <c r="E28" s="15" t="s">
        <v>53</v>
      </c>
      <c r="F28" s="15" t="s">
        <v>54</v>
      </c>
      <c r="G28" s="15" t="s">
        <v>55</v>
      </c>
      <c r="H28" s="35">
        <f>D28+B28</f>
        <v>13</v>
      </c>
      <c r="I28" s="13"/>
      <c r="J28" s="15"/>
      <c r="K28" s="15"/>
      <c r="L28" s="15">
        <f t="shared" si="0"/>
        <v>13</v>
      </c>
      <c r="M28" s="9"/>
      <c r="N28" s="13">
        <v>28</v>
      </c>
      <c r="O28" s="14">
        <v>0</v>
      </c>
      <c r="P28" s="13">
        <v>7</v>
      </c>
      <c r="Q28" s="14">
        <v>14</v>
      </c>
      <c r="R28" s="36" t="s">
        <v>53</v>
      </c>
      <c r="S28" s="36" t="s">
        <v>54</v>
      </c>
      <c r="T28" s="36" t="s">
        <v>55</v>
      </c>
      <c r="U28" s="37">
        <f>Q28+O28</f>
        <v>14</v>
      </c>
      <c r="V28" s="36"/>
      <c r="W28" s="36"/>
      <c r="X28" s="36">
        <f t="shared" si="1"/>
        <v>14</v>
      </c>
    </row>
    <row r="29" spans="1:24" x14ac:dyDescent="0.3">
      <c r="A29" s="6">
        <v>29</v>
      </c>
      <c r="B29" s="31"/>
      <c r="C29" s="6"/>
      <c r="D29" s="7"/>
      <c r="E29" s="15" t="s">
        <v>204</v>
      </c>
      <c r="F29" s="15" t="s">
        <v>205</v>
      </c>
      <c r="G29" s="15" t="s">
        <v>206</v>
      </c>
      <c r="H29" s="13">
        <v>0</v>
      </c>
      <c r="I29" s="14"/>
      <c r="J29" s="24"/>
      <c r="K29" s="24"/>
      <c r="L29" s="24"/>
      <c r="N29" s="6">
        <v>29</v>
      </c>
      <c r="O29" s="8"/>
      <c r="P29" s="8"/>
      <c r="Q29" s="8"/>
      <c r="R29" s="36" t="s">
        <v>204</v>
      </c>
      <c r="S29" s="36" t="s">
        <v>205</v>
      </c>
      <c r="T29" s="36" t="s">
        <v>206</v>
      </c>
      <c r="U29" s="37">
        <f>Q29+O29</f>
        <v>0</v>
      </c>
      <c r="V29" s="36"/>
      <c r="W29" s="36"/>
      <c r="X29" s="36"/>
    </row>
    <row r="30" spans="1:24" x14ac:dyDescent="0.3">
      <c r="A30" s="6">
        <v>30</v>
      </c>
      <c r="B30" s="31"/>
      <c r="C30" s="6"/>
      <c r="D30" s="7"/>
      <c r="E30" s="15" t="s">
        <v>207</v>
      </c>
      <c r="F30" s="15" t="s">
        <v>208</v>
      </c>
      <c r="G30" s="15" t="s">
        <v>209</v>
      </c>
      <c r="H30" s="13">
        <v>0</v>
      </c>
      <c r="I30" s="14"/>
      <c r="J30" s="24"/>
      <c r="K30" s="24"/>
      <c r="L30" s="24"/>
      <c r="N30" s="6">
        <v>30</v>
      </c>
      <c r="O30" s="31"/>
      <c r="P30" s="6"/>
      <c r="Q30" s="7"/>
      <c r="R30" s="36" t="s">
        <v>207</v>
      </c>
      <c r="S30" s="36" t="s">
        <v>208</v>
      </c>
      <c r="T30" s="36" t="s">
        <v>209</v>
      </c>
      <c r="U30" s="37">
        <f>Q30+O30</f>
        <v>0</v>
      </c>
      <c r="V30" s="36"/>
      <c r="W30" s="36"/>
      <c r="X30" s="36"/>
    </row>
    <row r="31" spans="1:24" x14ac:dyDescent="0.3">
      <c r="A31" s="6">
        <v>31</v>
      </c>
      <c r="B31" s="31"/>
      <c r="C31" s="6"/>
      <c r="D31" s="7"/>
      <c r="E31" s="15" t="s">
        <v>210</v>
      </c>
      <c r="F31" s="15" t="s">
        <v>211</v>
      </c>
      <c r="G31" s="15" t="s">
        <v>3</v>
      </c>
      <c r="H31" s="13">
        <v>0</v>
      </c>
      <c r="I31" s="14"/>
      <c r="J31" s="24"/>
      <c r="K31" s="24"/>
      <c r="L31" s="24"/>
      <c r="N31" s="6">
        <v>31</v>
      </c>
      <c r="O31" s="31"/>
      <c r="P31" s="6"/>
      <c r="Q31" s="7"/>
      <c r="R31" s="36" t="s">
        <v>218</v>
      </c>
      <c r="S31" s="36" t="s">
        <v>219</v>
      </c>
      <c r="T31" s="36" t="s">
        <v>60</v>
      </c>
      <c r="U31" s="37">
        <f>Q31+O31</f>
        <v>0</v>
      </c>
      <c r="V31" s="36"/>
      <c r="W31" s="36"/>
      <c r="X31" s="36"/>
    </row>
    <row r="32" spans="1:24" x14ac:dyDescent="0.3">
      <c r="A32" s="6">
        <v>32</v>
      </c>
      <c r="B32" s="31"/>
      <c r="C32" s="6"/>
      <c r="D32" s="7"/>
      <c r="E32" s="15" t="s">
        <v>212</v>
      </c>
      <c r="F32" s="15" t="s">
        <v>213</v>
      </c>
      <c r="G32" s="15" t="s">
        <v>3</v>
      </c>
      <c r="H32" s="13">
        <v>0</v>
      </c>
      <c r="I32" s="14"/>
      <c r="J32" s="24"/>
      <c r="K32" s="24"/>
      <c r="L32" s="24"/>
      <c r="N32" s="6">
        <v>32</v>
      </c>
      <c r="O32" s="31"/>
      <c r="P32" s="6"/>
      <c r="Q32" s="7"/>
      <c r="R32" s="36" t="s">
        <v>210</v>
      </c>
      <c r="S32" s="36" t="s">
        <v>211</v>
      </c>
      <c r="T32" s="36" t="s">
        <v>3</v>
      </c>
      <c r="U32" s="37">
        <f>Q32+O32</f>
        <v>0</v>
      </c>
      <c r="V32" s="36"/>
      <c r="W32" s="36"/>
      <c r="X32" s="36"/>
    </row>
    <row r="33" spans="1:24" x14ac:dyDescent="0.3">
      <c r="A33" s="6">
        <v>33</v>
      </c>
      <c r="B33" s="31"/>
      <c r="C33" s="6"/>
      <c r="D33" s="7"/>
      <c r="E33" s="15" t="s">
        <v>214</v>
      </c>
      <c r="F33" s="15" t="s">
        <v>215</v>
      </c>
      <c r="G33" s="15" t="s">
        <v>3</v>
      </c>
      <c r="H33" s="13">
        <v>0</v>
      </c>
      <c r="I33" s="14"/>
      <c r="J33" s="24"/>
      <c r="K33" s="24"/>
      <c r="L33" s="24"/>
      <c r="N33" s="6">
        <v>33</v>
      </c>
      <c r="O33" s="31"/>
      <c r="P33" s="6"/>
      <c r="Q33" s="7"/>
      <c r="R33" s="36" t="s">
        <v>212</v>
      </c>
      <c r="S33" s="36" t="s">
        <v>213</v>
      </c>
      <c r="T33" s="36" t="s">
        <v>3</v>
      </c>
      <c r="U33" s="37">
        <f>Q33+O33</f>
        <v>0</v>
      </c>
      <c r="V33" s="36"/>
      <c r="W33" s="36"/>
      <c r="X33" s="36"/>
    </row>
    <row r="34" spans="1:24" x14ac:dyDescent="0.3">
      <c r="A34" s="6">
        <v>34</v>
      </c>
      <c r="B34" s="31"/>
      <c r="C34" s="6"/>
      <c r="D34" s="7"/>
      <c r="E34" s="15" t="s">
        <v>216</v>
      </c>
      <c r="F34" s="15" t="s">
        <v>217</v>
      </c>
      <c r="G34" s="15" t="s">
        <v>156</v>
      </c>
      <c r="H34" s="13">
        <v>0</v>
      </c>
      <c r="I34" s="14"/>
      <c r="J34" s="24"/>
      <c r="K34" s="24"/>
      <c r="L34" s="24"/>
      <c r="N34" s="6">
        <v>34</v>
      </c>
      <c r="O34" s="31"/>
      <c r="P34" s="6"/>
      <c r="Q34" s="7"/>
      <c r="R34" s="36" t="s">
        <v>214</v>
      </c>
      <c r="S34" s="36" t="s">
        <v>215</v>
      </c>
      <c r="T34" s="36" t="s">
        <v>3</v>
      </c>
      <c r="U34" s="37">
        <f>Q34+O34</f>
        <v>0</v>
      </c>
      <c r="V34" s="36"/>
      <c r="W34" s="36"/>
      <c r="X34" s="36"/>
    </row>
    <row r="35" spans="1:24" x14ac:dyDescent="0.3">
      <c r="A35" s="6">
        <v>35</v>
      </c>
      <c r="B35" s="31"/>
      <c r="C35" s="6"/>
      <c r="D35" s="7"/>
      <c r="E35" s="15" t="s">
        <v>218</v>
      </c>
      <c r="F35" s="15" t="s">
        <v>219</v>
      </c>
      <c r="G35" s="15" t="s">
        <v>60</v>
      </c>
      <c r="H35" s="13">
        <v>0</v>
      </c>
      <c r="I35" s="14"/>
      <c r="J35" s="24"/>
      <c r="K35" s="24"/>
      <c r="L35" s="24"/>
      <c r="N35" s="6">
        <v>35</v>
      </c>
      <c r="O35" s="31"/>
      <c r="P35" s="6"/>
      <c r="Q35" s="7"/>
      <c r="R35" s="36" t="s">
        <v>216</v>
      </c>
      <c r="S35" s="36" t="s">
        <v>217</v>
      </c>
      <c r="T35" s="36" t="s">
        <v>156</v>
      </c>
      <c r="U35" s="37">
        <f>Q35+O35</f>
        <v>0</v>
      </c>
      <c r="V35" s="36"/>
      <c r="W35" s="36"/>
      <c r="X35" s="36"/>
    </row>
    <row r="36" spans="1:24" x14ac:dyDescent="0.3">
      <c r="A36" s="6">
        <v>36</v>
      </c>
      <c r="B36" s="31"/>
      <c r="C36" s="6"/>
      <c r="D36" s="7"/>
      <c r="E36" s="15" t="s">
        <v>220</v>
      </c>
      <c r="F36" s="15" t="s">
        <v>221</v>
      </c>
      <c r="G36" s="15" t="s">
        <v>18</v>
      </c>
      <c r="H36" s="13">
        <v>0</v>
      </c>
      <c r="I36" s="14"/>
      <c r="J36" s="24"/>
      <c r="K36" s="24"/>
      <c r="L36" s="24"/>
    </row>
  </sheetData>
  <sortState xmlns:xlrd2="http://schemas.microsoft.com/office/spreadsheetml/2017/richdata2" ref="A3:L28">
    <sortCondition descending="1" ref="L3:L28"/>
    <sortCondition descending="1" ref="H3:H28"/>
  </sortState>
  <mergeCells count="2">
    <mergeCell ref="A1:L1"/>
    <mergeCell ref="N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opLeftCell="E1" zoomScale="80" zoomScaleNormal="80" workbookViewId="0">
      <selection activeCell="H27" sqref="H27"/>
    </sheetView>
  </sheetViews>
  <sheetFormatPr defaultRowHeight="14.4" x14ac:dyDescent="0.3"/>
  <cols>
    <col min="1" max="4" width="8.6640625" hidden="1" customWidth="1"/>
    <col min="5" max="5" width="6.44140625" customWidth="1"/>
    <col min="6" max="6" width="21.33203125" customWidth="1"/>
    <col min="7" max="7" width="24.6640625" customWidth="1"/>
    <col min="8" max="8" width="34.88671875" customWidth="1"/>
    <col min="9" max="9" width="10.5546875" style="1" customWidth="1"/>
    <col min="10" max="10" width="8" style="1" customWidth="1"/>
    <col min="11" max="11" width="6" customWidth="1"/>
    <col min="12" max="12" width="6" bestFit="1" customWidth="1"/>
    <col min="13" max="13" width="8.33203125" customWidth="1"/>
    <col min="14" max="14" width="5.33203125" customWidth="1"/>
    <col min="15" max="18" width="8.6640625" hidden="1" customWidth="1"/>
    <col min="19" max="19" width="20.6640625" customWidth="1"/>
    <col min="20" max="20" width="33" customWidth="1"/>
    <col min="21" max="21" width="30" customWidth="1"/>
    <col min="22" max="22" width="7.33203125" customWidth="1"/>
    <col min="23" max="23" width="6.88671875" customWidth="1"/>
    <col min="24" max="24" width="7.109375" customWidth="1"/>
  </cols>
  <sheetData>
    <row r="1" spans="1:25" ht="23.25" customHeight="1" x14ac:dyDescent="0.3">
      <c r="A1" s="34" t="s">
        <v>198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O1" s="34" t="s">
        <v>197</v>
      </c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5" customFormat="1" ht="57.6" x14ac:dyDescent="0.3">
      <c r="A2" s="2" t="s">
        <v>184</v>
      </c>
      <c r="B2" s="2" t="s">
        <v>189</v>
      </c>
      <c r="C2" s="2" t="s">
        <v>187</v>
      </c>
      <c r="D2" s="3" t="s">
        <v>188</v>
      </c>
      <c r="E2" s="3"/>
      <c r="F2" s="4" t="s">
        <v>0</v>
      </c>
      <c r="G2" s="4" t="s">
        <v>185</v>
      </c>
      <c r="H2" s="4" t="s">
        <v>186</v>
      </c>
      <c r="I2" s="19" t="s">
        <v>202</v>
      </c>
      <c r="J2" s="2" t="s">
        <v>203</v>
      </c>
      <c r="K2" s="2" t="s">
        <v>199</v>
      </c>
      <c r="L2" s="2" t="s">
        <v>200</v>
      </c>
      <c r="M2" s="2" t="s">
        <v>201</v>
      </c>
      <c r="O2" s="2" t="s">
        <v>184</v>
      </c>
      <c r="P2" s="2" t="s">
        <v>189</v>
      </c>
      <c r="Q2" s="2" t="s">
        <v>187</v>
      </c>
      <c r="R2" s="3" t="s">
        <v>188</v>
      </c>
      <c r="S2" s="4" t="s">
        <v>0</v>
      </c>
      <c r="T2" s="4" t="s">
        <v>185</v>
      </c>
      <c r="U2" s="4" t="s">
        <v>186</v>
      </c>
      <c r="V2" s="19" t="s">
        <v>202</v>
      </c>
      <c r="W2" s="2" t="s">
        <v>199</v>
      </c>
      <c r="X2" s="2" t="s">
        <v>200</v>
      </c>
      <c r="Y2" s="2" t="s">
        <v>201</v>
      </c>
    </row>
    <row r="3" spans="1:25" x14ac:dyDescent="0.3">
      <c r="A3" s="6">
        <v>2</v>
      </c>
      <c r="B3" s="7">
        <v>83</v>
      </c>
      <c r="C3" s="6">
        <v>3</v>
      </c>
      <c r="D3" s="7">
        <v>18</v>
      </c>
      <c r="E3" s="7"/>
      <c r="F3" s="23" t="s">
        <v>62</v>
      </c>
      <c r="G3" s="23" t="s">
        <v>63</v>
      </c>
      <c r="H3" s="23" t="s">
        <v>18</v>
      </c>
      <c r="I3" s="27">
        <f t="shared" ref="I3:I16" si="0">D3+B3</f>
        <v>101</v>
      </c>
      <c r="J3" s="26">
        <v>2</v>
      </c>
      <c r="K3" s="23">
        <v>1</v>
      </c>
      <c r="L3" s="23">
        <v>40</v>
      </c>
      <c r="M3" s="23">
        <f t="shared" ref="M3:M12" si="1">I3+J3+L3</f>
        <v>143</v>
      </c>
      <c r="N3" s="25"/>
      <c r="O3" s="6">
        <v>2</v>
      </c>
      <c r="P3" s="7">
        <v>80</v>
      </c>
      <c r="Q3" s="6">
        <v>1</v>
      </c>
      <c r="R3" s="7">
        <v>20</v>
      </c>
      <c r="S3" s="23" t="s">
        <v>71</v>
      </c>
      <c r="T3" s="23" t="s">
        <v>72</v>
      </c>
      <c r="U3" s="23" t="s">
        <v>26</v>
      </c>
      <c r="V3" s="27">
        <f t="shared" ref="V3:V13" si="2">R3+P3</f>
        <v>100</v>
      </c>
      <c r="W3" s="23">
        <v>1</v>
      </c>
      <c r="X3" s="23">
        <v>40</v>
      </c>
      <c r="Y3" s="23">
        <f t="shared" ref="Y3:Y12" si="3">V3+X3</f>
        <v>140</v>
      </c>
    </row>
    <row r="4" spans="1:25" x14ac:dyDescent="0.3">
      <c r="A4" s="6">
        <v>3</v>
      </c>
      <c r="B4" s="7">
        <v>81</v>
      </c>
      <c r="C4" s="6">
        <v>1</v>
      </c>
      <c r="D4" s="7">
        <v>20</v>
      </c>
      <c r="E4" s="7"/>
      <c r="F4" s="23" t="s">
        <v>64</v>
      </c>
      <c r="G4" s="23" t="s">
        <v>65</v>
      </c>
      <c r="H4" s="23" t="s">
        <v>18</v>
      </c>
      <c r="I4" s="27">
        <f t="shared" si="0"/>
        <v>101</v>
      </c>
      <c r="J4" s="26">
        <v>2</v>
      </c>
      <c r="K4" s="23">
        <v>4</v>
      </c>
      <c r="L4" s="23">
        <v>33</v>
      </c>
      <c r="M4" s="23">
        <f t="shared" si="1"/>
        <v>136</v>
      </c>
      <c r="N4" s="11"/>
      <c r="O4" s="6">
        <v>3</v>
      </c>
      <c r="P4" s="7">
        <v>73</v>
      </c>
      <c r="Q4" s="6">
        <v>1</v>
      </c>
      <c r="R4" s="7">
        <v>20</v>
      </c>
      <c r="S4" s="23" t="s">
        <v>19</v>
      </c>
      <c r="T4" s="23" t="s">
        <v>68</v>
      </c>
      <c r="U4" s="23" t="s">
        <v>21</v>
      </c>
      <c r="V4" s="27">
        <f t="shared" si="2"/>
        <v>93</v>
      </c>
      <c r="W4" s="23">
        <v>1</v>
      </c>
      <c r="X4" s="23">
        <v>40</v>
      </c>
      <c r="Y4" s="23">
        <f t="shared" si="3"/>
        <v>133</v>
      </c>
    </row>
    <row r="5" spans="1:25" x14ac:dyDescent="0.3">
      <c r="A5" s="6">
        <v>4</v>
      </c>
      <c r="B5" s="7">
        <v>69</v>
      </c>
      <c r="C5" s="6">
        <v>2</v>
      </c>
      <c r="D5" s="7">
        <v>19</v>
      </c>
      <c r="E5" s="7"/>
      <c r="F5" s="23" t="s">
        <v>66</v>
      </c>
      <c r="G5" s="23" t="s">
        <v>67</v>
      </c>
      <c r="H5" s="23" t="s">
        <v>18</v>
      </c>
      <c r="I5" s="27">
        <f t="shared" si="0"/>
        <v>88</v>
      </c>
      <c r="J5" s="26">
        <v>2</v>
      </c>
      <c r="K5" s="23">
        <v>2</v>
      </c>
      <c r="L5" s="23">
        <v>37</v>
      </c>
      <c r="M5" s="23">
        <f t="shared" si="1"/>
        <v>127</v>
      </c>
      <c r="N5" s="11"/>
      <c r="O5" s="6">
        <v>4</v>
      </c>
      <c r="P5" s="7">
        <v>68</v>
      </c>
      <c r="Q5" s="6">
        <v>2</v>
      </c>
      <c r="R5" s="7">
        <v>19</v>
      </c>
      <c r="S5" s="23" t="s">
        <v>66</v>
      </c>
      <c r="T5" s="23" t="s">
        <v>67</v>
      </c>
      <c r="U5" s="23" t="s">
        <v>18</v>
      </c>
      <c r="V5" s="27">
        <f t="shared" si="2"/>
        <v>87</v>
      </c>
      <c r="W5" s="23">
        <v>3</v>
      </c>
      <c r="X5" s="23">
        <v>35</v>
      </c>
      <c r="Y5" s="23">
        <f t="shared" si="3"/>
        <v>122</v>
      </c>
    </row>
    <row r="6" spans="1:25" x14ac:dyDescent="0.3">
      <c r="A6" s="6">
        <v>1</v>
      </c>
      <c r="B6" s="7">
        <v>93</v>
      </c>
      <c r="C6" s="6">
        <v>1</v>
      </c>
      <c r="D6" s="7">
        <v>20</v>
      </c>
      <c r="E6" s="7"/>
      <c r="F6" s="23" t="s">
        <v>13</v>
      </c>
      <c r="G6" s="23" t="s">
        <v>61</v>
      </c>
      <c r="H6" s="23" t="s">
        <v>15</v>
      </c>
      <c r="I6" s="27">
        <f t="shared" si="0"/>
        <v>113</v>
      </c>
      <c r="J6" s="26"/>
      <c r="K6" s="23"/>
      <c r="L6" s="23"/>
      <c r="M6" s="23">
        <f t="shared" si="1"/>
        <v>113</v>
      </c>
      <c r="N6" s="11"/>
      <c r="O6" s="6">
        <v>5</v>
      </c>
      <c r="P6" s="7">
        <v>62</v>
      </c>
      <c r="Q6" s="6">
        <v>2</v>
      </c>
      <c r="R6" s="7">
        <v>19</v>
      </c>
      <c r="S6" s="23" t="s">
        <v>69</v>
      </c>
      <c r="T6" s="23" t="s">
        <v>70</v>
      </c>
      <c r="U6" s="23" t="s">
        <v>6</v>
      </c>
      <c r="V6" s="27">
        <f t="shared" si="2"/>
        <v>81</v>
      </c>
      <c r="W6" s="23">
        <v>5</v>
      </c>
      <c r="X6" s="23">
        <v>31</v>
      </c>
      <c r="Y6" s="23">
        <f t="shared" si="3"/>
        <v>112</v>
      </c>
    </row>
    <row r="7" spans="1:25" x14ac:dyDescent="0.3">
      <c r="A7" s="6">
        <v>7</v>
      </c>
      <c r="B7" s="7">
        <v>41</v>
      </c>
      <c r="C7" s="6">
        <v>1</v>
      </c>
      <c r="D7" s="7">
        <v>20</v>
      </c>
      <c r="E7" s="7"/>
      <c r="F7" s="23" t="s">
        <v>71</v>
      </c>
      <c r="G7" s="23" t="s">
        <v>72</v>
      </c>
      <c r="H7" s="23" t="s">
        <v>26</v>
      </c>
      <c r="I7" s="27">
        <f t="shared" si="0"/>
        <v>61</v>
      </c>
      <c r="J7" s="26">
        <v>2</v>
      </c>
      <c r="K7" s="23">
        <v>3</v>
      </c>
      <c r="L7" s="23">
        <v>35</v>
      </c>
      <c r="M7" s="23">
        <f t="shared" si="1"/>
        <v>98</v>
      </c>
      <c r="N7" s="11"/>
      <c r="O7" s="6">
        <v>6</v>
      </c>
      <c r="P7" s="7">
        <v>58</v>
      </c>
      <c r="Q7" s="6">
        <v>3</v>
      </c>
      <c r="R7" s="7">
        <v>18</v>
      </c>
      <c r="S7" s="23" t="s">
        <v>64</v>
      </c>
      <c r="T7" s="23" t="s">
        <v>65</v>
      </c>
      <c r="U7" s="23" t="s">
        <v>18</v>
      </c>
      <c r="V7" s="27">
        <f t="shared" si="2"/>
        <v>76</v>
      </c>
      <c r="W7" s="23">
        <v>4</v>
      </c>
      <c r="X7" s="23">
        <v>33</v>
      </c>
      <c r="Y7" s="23">
        <f t="shared" si="3"/>
        <v>109</v>
      </c>
    </row>
    <row r="8" spans="1:25" x14ac:dyDescent="0.3">
      <c r="A8" s="6">
        <v>6</v>
      </c>
      <c r="B8" s="7">
        <v>43</v>
      </c>
      <c r="C8" s="6">
        <v>2</v>
      </c>
      <c r="D8" s="7">
        <v>19</v>
      </c>
      <c r="E8" s="7"/>
      <c r="F8" s="23" t="s">
        <v>69</v>
      </c>
      <c r="G8" s="23" t="s">
        <v>70</v>
      </c>
      <c r="H8" s="23" t="s">
        <v>6</v>
      </c>
      <c r="I8" s="27">
        <f t="shared" si="0"/>
        <v>62</v>
      </c>
      <c r="J8" s="26"/>
      <c r="K8" s="23">
        <v>5</v>
      </c>
      <c r="L8" s="23">
        <v>31</v>
      </c>
      <c r="M8" s="23">
        <f t="shared" si="1"/>
        <v>93</v>
      </c>
      <c r="N8" s="11"/>
      <c r="O8" s="6">
        <v>1</v>
      </c>
      <c r="P8" s="7">
        <v>87</v>
      </c>
      <c r="Q8" s="6">
        <v>1</v>
      </c>
      <c r="R8" s="7">
        <v>20</v>
      </c>
      <c r="S8" s="23" t="s">
        <v>13</v>
      </c>
      <c r="T8" s="23" t="s">
        <v>61</v>
      </c>
      <c r="U8" s="23" t="s">
        <v>15</v>
      </c>
      <c r="V8" s="27">
        <f t="shared" si="2"/>
        <v>107</v>
      </c>
      <c r="W8" s="23"/>
      <c r="X8" s="23"/>
      <c r="Y8" s="23">
        <f t="shared" si="3"/>
        <v>107</v>
      </c>
    </row>
    <row r="9" spans="1:25" x14ac:dyDescent="0.3">
      <c r="A9" s="6">
        <v>5</v>
      </c>
      <c r="B9" s="7">
        <v>44</v>
      </c>
      <c r="C9" s="6">
        <v>4</v>
      </c>
      <c r="D9" s="7">
        <v>17</v>
      </c>
      <c r="E9" s="7"/>
      <c r="F9" s="23" t="s">
        <v>19</v>
      </c>
      <c r="G9" s="23" t="s">
        <v>68</v>
      </c>
      <c r="H9" s="23" t="s">
        <v>21</v>
      </c>
      <c r="I9" s="27">
        <f t="shared" si="0"/>
        <v>61</v>
      </c>
      <c r="J9" s="26"/>
      <c r="K9" s="23">
        <v>6</v>
      </c>
      <c r="L9" s="23">
        <v>30</v>
      </c>
      <c r="M9" s="23">
        <f t="shared" si="1"/>
        <v>91</v>
      </c>
      <c r="N9" s="11"/>
      <c r="O9" s="6">
        <v>7</v>
      </c>
      <c r="P9" s="7">
        <v>56</v>
      </c>
      <c r="Q9" s="6">
        <v>4</v>
      </c>
      <c r="R9" s="7">
        <v>17</v>
      </c>
      <c r="S9" s="23" t="s">
        <v>62</v>
      </c>
      <c r="T9" s="23" t="s">
        <v>63</v>
      </c>
      <c r="U9" s="23" t="s">
        <v>18</v>
      </c>
      <c r="V9" s="27">
        <f t="shared" si="2"/>
        <v>73</v>
      </c>
      <c r="W9" s="23">
        <v>5</v>
      </c>
      <c r="X9" s="23">
        <v>31</v>
      </c>
      <c r="Y9" s="23">
        <f t="shared" si="3"/>
        <v>104</v>
      </c>
    </row>
    <row r="10" spans="1:25" x14ac:dyDescent="0.3">
      <c r="A10" s="6">
        <v>8</v>
      </c>
      <c r="B10" s="7">
        <v>27</v>
      </c>
      <c r="C10" s="6">
        <v>2</v>
      </c>
      <c r="D10" s="7">
        <v>19</v>
      </c>
      <c r="E10" s="7"/>
      <c r="F10" s="23" t="s">
        <v>58</v>
      </c>
      <c r="G10" s="23" t="s">
        <v>73</v>
      </c>
      <c r="H10" s="23" t="s">
        <v>60</v>
      </c>
      <c r="I10" s="27">
        <f t="shared" si="0"/>
        <v>46</v>
      </c>
      <c r="J10" s="26"/>
      <c r="K10" s="23"/>
      <c r="L10" s="23"/>
      <c r="M10" s="23">
        <f t="shared" si="1"/>
        <v>46</v>
      </c>
      <c r="N10" s="25"/>
      <c r="O10" s="6">
        <v>8</v>
      </c>
      <c r="P10" s="7">
        <v>43</v>
      </c>
      <c r="Q10" s="6">
        <v>1</v>
      </c>
      <c r="R10" s="7">
        <v>20</v>
      </c>
      <c r="S10" s="23" t="s">
        <v>58</v>
      </c>
      <c r="T10" s="23" t="s">
        <v>73</v>
      </c>
      <c r="U10" s="23" t="s">
        <v>60</v>
      </c>
      <c r="V10" s="27">
        <f t="shared" si="2"/>
        <v>63</v>
      </c>
      <c r="W10" s="23"/>
      <c r="X10" s="23"/>
      <c r="Y10" s="23">
        <f t="shared" si="3"/>
        <v>63</v>
      </c>
    </row>
    <row r="11" spans="1:25" x14ac:dyDescent="0.3">
      <c r="A11" s="6">
        <v>9</v>
      </c>
      <c r="B11" s="7">
        <v>25</v>
      </c>
      <c r="C11" s="6">
        <v>5</v>
      </c>
      <c r="D11" s="7">
        <v>16</v>
      </c>
      <c r="E11" s="7"/>
      <c r="F11" s="23" t="s">
        <v>74</v>
      </c>
      <c r="G11" s="23" t="s">
        <v>75</v>
      </c>
      <c r="H11" s="23" t="s">
        <v>36</v>
      </c>
      <c r="I11" s="27">
        <f t="shared" si="0"/>
        <v>41</v>
      </c>
      <c r="J11" s="26"/>
      <c r="K11" s="23"/>
      <c r="L11" s="23"/>
      <c r="M11" s="23">
        <f t="shared" si="1"/>
        <v>41</v>
      </c>
      <c r="N11" s="9"/>
      <c r="O11" s="6">
        <v>9</v>
      </c>
      <c r="P11" s="7">
        <v>42</v>
      </c>
      <c r="Q11" s="6">
        <v>5</v>
      </c>
      <c r="R11" s="7">
        <v>16</v>
      </c>
      <c r="S11" s="36" t="s">
        <v>77</v>
      </c>
      <c r="T11" s="36" t="s">
        <v>78</v>
      </c>
      <c r="U11" s="36" t="s">
        <v>79</v>
      </c>
      <c r="V11" s="37">
        <f t="shared" si="2"/>
        <v>58</v>
      </c>
      <c r="W11" s="36"/>
      <c r="X11" s="36"/>
      <c r="Y11" s="36">
        <f t="shared" si="3"/>
        <v>58</v>
      </c>
    </row>
    <row r="12" spans="1:25" x14ac:dyDescent="0.3">
      <c r="A12" s="6">
        <v>11</v>
      </c>
      <c r="B12" s="7">
        <v>0</v>
      </c>
      <c r="C12" s="6">
        <v>5</v>
      </c>
      <c r="D12" s="7">
        <v>16</v>
      </c>
      <c r="E12" s="7"/>
      <c r="F12" s="36" t="s">
        <v>77</v>
      </c>
      <c r="G12" s="36" t="s">
        <v>78</v>
      </c>
      <c r="H12" s="36" t="s">
        <v>79</v>
      </c>
      <c r="I12" s="37">
        <f t="shared" si="0"/>
        <v>16</v>
      </c>
      <c r="J12" s="37"/>
      <c r="K12" s="36"/>
      <c r="L12" s="36"/>
      <c r="M12" s="36">
        <f t="shared" si="1"/>
        <v>16</v>
      </c>
      <c r="N12" s="9"/>
      <c r="O12" s="6">
        <v>10</v>
      </c>
      <c r="P12" s="7">
        <v>17</v>
      </c>
      <c r="Q12" s="6">
        <v>5</v>
      </c>
      <c r="R12" s="7">
        <v>16</v>
      </c>
      <c r="S12" s="36" t="s">
        <v>74</v>
      </c>
      <c r="T12" s="36" t="s">
        <v>75</v>
      </c>
      <c r="U12" s="36" t="s">
        <v>36</v>
      </c>
      <c r="V12" s="37">
        <f t="shared" si="2"/>
        <v>33</v>
      </c>
      <c r="W12" s="36"/>
      <c r="X12" s="36"/>
      <c r="Y12" s="36">
        <f t="shared" si="3"/>
        <v>33</v>
      </c>
    </row>
    <row r="13" spans="1:25" x14ac:dyDescent="0.3">
      <c r="A13" s="6">
        <v>12</v>
      </c>
      <c r="B13" s="31"/>
      <c r="C13" s="8"/>
      <c r="D13" s="8"/>
      <c r="E13" s="8"/>
      <c r="F13" s="36" t="s">
        <v>222</v>
      </c>
      <c r="G13" s="36" t="s">
        <v>223</v>
      </c>
      <c r="H13" s="36" t="s">
        <v>76</v>
      </c>
      <c r="I13" s="37">
        <f t="shared" si="0"/>
        <v>0</v>
      </c>
      <c r="J13" s="37"/>
      <c r="K13" s="36"/>
      <c r="L13" s="36"/>
      <c r="M13" s="36"/>
      <c r="O13" s="6">
        <v>11</v>
      </c>
      <c r="P13" s="8"/>
      <c r="Q13" s="8"/>
      <c r="R13" s="8"/>
      <c r="S13" s="36" t="s">
        <v>222</v>
      </c>
      <c r="T13" s="36" t="s">
        <v>223</v>
      </c>
      <c r="U13" s="36" t="s">
        <v>76</v>
      </c>
      <c r="V13" s="37">
        <f t="shared" si="2"/>
        <v>0</v>
      </c>
      <c r="W13" s="36"/>
      <c r="X13" s="36"/>
      <c r="Y13" s="36"/>
    </row>
    <row r="14" spans="1:25" x14ac:dyDescent="0.3">
      <c r="A14" s="6">
        <v>13</v>
      </c>
      <c r="B14" s="8"/>
      <c r="C14" s="8"/>
      <c r="D14" s="8"/>
      <c r="E14" s="8"/>
      <c r="F14" s="36" t="s">
        <v>224</v>
      </c>
      <c r="G14" s="36" t="s">
        <v>225</v>
      </c>
      <c r="H14" s="36" t="s">
        <v>131</v>
      </c>
      <c r="I14" s="37">
        <f t="shared" si="0"/>
        <v>0</v>
      </c>
      <c r="J14" s="37"/>
      <c r="K14" s="36"/>
      <c r="L14" s="36"/>
      <c r="M14" s="36"/>
      <c r="O14" s="6">
        <v>12</v>
      </c>
      <c r="P14" s="8"/>
      <c r="Q14" s="8"/>
      <c r="R14" s="8"/>
      <c r="S14" s="36" t="s">
        <v>224</v>
      </c>
      <c r="T14" s="36" t="s">
        <v>225</v>
      </c>
      <c r="U14" s="36" t="s">
        <v>131</v>
      </c>
      <c r="V14" s="37">
        <f>R15+P15</f>
        <v>0</v>
      </c>
      <c r="W14" s="36"/>
      <c r="X14" s="36"/>
      <c r="Y14" s="36"/>
    </row>
    <row r="15" spans="1:25" x14ac:dyDescent="0.3">
      <c r="A15" s="6">
        <v>14</v>
      </c>
      <c r="B15" s="8"/>
      <c r="C15" s="8"/>
      <c r="D15" s="8"/>
      <c r="E15" s="8"/>
      <c r="F15" s="36" t="s">
        <v>226</v>
      </c>
      <c r="G15" s="36" t="s">
        <v>227</v>
      </c>
      <c r="H15" s="36" t="s">
        <v>228</v>
      </c>
      <c r="I15" s="37">
        <f t="shared" si="0"/>
        <v>0</v>
      </c>
      <c r="J15" s="37"/>
      <c r="K15" s="36"/>
      <c r="L15" s="36"/>
      <c r="M15" s="36"/>
      <c r="O15" s="6">
        <v>13</v>
      </c>
      <c r="P15" s="8"/>
      <c r="Q15" s="8"/>
      <c r="R15" s="8"/>
      <c r="S15" s="36" t="s">
        <v>226</v>
      </c>
      <c r="T15" s="36" t="s">
        <v>227</v>
      </c>
      <c r="U15" s="36" t="s">
        <v>228</v>
      </c>
      <c r="V15" s="37">
        <f>R16+P16</f>
        <v>0</v>
      </c>
      <c r="W15" s="36"/>
      <c r="X15" s="36"/>
      <c r="Y15" s="36"/>
    </row>
    <row r="16" spans="1:25" x14ac:dyDescent="0.3">
      <c r="A16" s="6">
        <v>15</v>
      </c>
      <c r="B16" s="8"/>
      <c r="C16" s="8"/>
      <c r="D16" s="8"/>
      <c r="E16" s="8"/>
      <c r="F16" s="36" t="s">
        <v>229</v>
      </c>
      <c r="G16" s="36" t="s">
        <v>230</v>
      </c>
      <c r="H16" s="36" t="s">
        <v>9</v>
      </c>
      <c r="I16" s="37">
        <f t="shared" si="0"/>
        <v>0</v>
      </c>
      <c r="J16" s="37"/>
      <c r="K16" s="36"/>
      <c r="L16" s="36"/>
      <c r="M16" s="36"/>
      <c r="O16" s="6">
        <v>14</v>
      </c>
      <c r="P16" s="8"/>
      <c r="Q16" s="8"/>
      <c r="R16" s="8"/>
      <c r="S16" s="36" t="s">
        <v>229</v>
      </c>
      <c r="T16" s="36" t="s">
        <v>230</v>
      </c>
      <c r="U16" s="36" t="s">
        <v>9</v>
      </c>
      <c r="V16" s="37">
        <f>R17+P17</f>
        <v>0</v>
      </c>
      <c r="W16" s="36"/>
      <c r="X16" s="36"/>
      <c r="Y16" s="36"/>
    </row>
  </sheetData>
  <sortState xmlns:xlrd2="http://schemas.microsoft.com/office/spreadsheetml/2017/richdata2" ref="A3:M12">
    <sortCondition descending="1" ref="M3:M12"/>
    <sortCondition descending="1" ref="I3:I12"/>
  </sortState>
  <mergeCells count="2">
    <mergeCell ref="A1:M1"/>
    <mergeCell ref="O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8"/>
  <sheetViews>
    <sheetView tabSelected="1" topLeftCell="E1" zoomScale="70" zoomScaleNormal="70" workbookViewId="0">
      <selection activeCell="R20" sqref="R20"/>
    </sheetView>
  </sheetViews>
  <sheetFormatPr defaultRowHeight="14.4" x14ac:dyDescent="0.3"/>
  <cols>
    <col min="1" max="1" width="8.6640625" hidden="1" customWidth="1"/>
    <col min="2" max="2" width="8.6640625" style="11" hidden="1" customWidth="1"/>
    <col min="3" max="3" width="8.6640625" style="1" hidden="1" customWidth="1"/>
    <col min="4" max="4" width="8.6640625" style="12" hidden="1" customWidth="1"/>
    <col min="5" max="5" width="23.88671875" customWidth="1"/>
    <col min="6" max="6" width="32.6640625" customWidth="1"/>
    <col min="7" max="7" width="35" customWidth="1"/>
    <col min="8" max="8" width="12.109375" style="12" customWidth="1"/>
    <col min="9" max="9" width="12.109375" style="1" customWidth="1"/>
    <col min="10" max="10" width="10.6640625" style="12" customWidth="1"/>
    <col min="11" max="11" width="11.44140625" style="12" customWidth="1"/>
    <col min="12" max="12" width="8.5546875" style="12" customWidth="1"/>
    <col min="13" max="13" width="10.21875" customWidth="1"/>
    <col min="14" max="14" width="8.6640625" hidden="1" customWidth="1"/>
    <col min="15" max="15" width="8.6640625" style="11" hidden="1" customWidth="1"/>
    <col min="16" max="16" width="8.6640625" style="1" hidden="1" customWidth="1"/>
    <col min="17" max="17" width="8.6640625" style="12" hidden="1" customWidth="1"/>
    <col min="18" max="18" width="23.6640625" customWidth="1"/>
    <col min="19" max="19" width="28.88671875" customWidth="1"/>
    <col min="20" max="20" width="34.44140625" customWidth="1"/>
    <col min="21" max="21" width="11.33203125" style="12" customWidth="1"/>
    <col min="22" max="22" width="11" customWidth="1"/>
    <col min="23" max="23" width="10.88671875" customWidth="1"/>
    <col min="24" max="24" width="10.33203125" customWidth="1"/>
  </cols>
  <sheetData>
    <row r="1" spans="1:25" ht="23.25" customHeight="1" x14ac:dyDescent="0.3">
      <c r="A1" s="34" t="s">
        <v>196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N1" s="34" t="s">
        <v>195</v>
      </c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5" s="5" customFormat="1" ht="48" customHeight="1" x14ac:dyDescent="0.3">
      <c r="A2" s="2" t="s">
        <v>184</v>
      </c>
      <c r="B2" s="2" t="s">
        <v>189</v>
      </c>
      <c r="C2" s="2" t="s">
        <v>187</v>
      </c>
      <c r="D2" s="3" t="s">
        <v>188</v>
      </c>
      <c r="E2" s="4" t="s">
        <v>0</v>
      </c>
      <c r="F2" s="4" t="s">
        <v>185</v>
      </c>
      <c r="G2" s="4" t="s">
        <v>186</v>
      </c>
      <c r="H2" s="19" t="s">
        <v>202</v>
      </c>
      <c r="I2" s="2" t="s">
        <v>203</v>
      </c>
      <c r="J2" s="2" t="s">
        <v>199</v>
      </c>
      <c r="K2" s="2" t="s">
        <v>200</v>
      </c>
      <c r="L2" s="2" t="s">
        <v>201</v>
      </c>
      <c r="N2" s="2" t="s">
        <v>184</v>
      </c>
      <c r="O2" s="2" t="s">
        <v>189</v>
      </c>
      <c r="P2" s="2" t="s">
        <v>187</v>
      </c>
      <c r="Q2" s="3" t="s">
        <v>188</v>
      </c>
      <c r="R2" s="4" t="s">
        <v>0</v>
      </c>
      <c r="S2" s="4" t="s">
        <v>185</v>
      </c>
      <c r="T2" s="4" t="s">
        <v>186</v>
      </c>
      <c r="U2" s="19" t="s">
        <v>202</v>
      </c>
      <c r="V2" s="2" t="s">
        <v>199</v>
      </c>
      <c r="W2" s="2" t="s">
        <v>200</v>
      </c>
      <c r="X2" s="2" t="s">
        <v>201</v>
      </c>
    </row>
    <row r="3" spans="1:25" x14ac:dyDescent="0.3">
      <c r="A3" s="6">
        <v>1</v>
      </c>
      <c r="B3" s="7">
        <v>80</v>
      </c>
      <c r="C3" s="6">
        <v>1</v>
      </c>
      <c r="D3" s="7">
        <v>20</v>
      </c>
      <c r="E3" s="23" t="s">
        <v>80</v>
      </c>
      <c r="F3" s="23" t="s">
        <v>81</v>
      </c>
      <c r="G3" s="23" t="s">
        <v>3</v>
      </c>
      <c r="H3" s="27">
        <f>D3+B3</f>
        <v>100</v>
      </c>
      <c r="I3" s="26">
        <v>2</v>
      </c>
      <c r="J3" s="26">
        <v>1</v>
      </c>
      <c r="K3" s="26">
        <v>40</v>
      </c>
      <c r="L3" s="27">
        <f t="shared" ref="L3:L42" si="0">H3+I3+K3</f>
        <v>142</v>
      </c>
      <c r="M3" s="11"/>
      <c r="N3" s="6">
        <v>1</v>
      </c>
      <c r="O3" s="7">
        <v>80</v>
      </c>
      <c r="P3" s="6">
        <v>1</v>
      </c>
      <c r="Q3" s="7">
        <v>20</v>
      </c>
      <c r="R3" s="23" t="s">
        <v>106</v>
      </c>
      <c r="S3" s="23" t="s">
        <v>107</v>
      </c>
      <c r="T3" s="23" t="s">
        <v>3</v>
      </c>
      <c r="U3" s="27">
        <f t="shared" ref="U3:U13" si="1">Q3+O3</f>
        <v>100</v>
      </c>
      <c r="V3" s="23">
        <v>7</v>
      </c>
      <c r="W3" s="23">
        <v>29</v>
      </c>
      <c r="X3" s="23">
        <f t="shared" ref="X3:X16" si="2">U3+W3</f>
        <v>129</v>
      </c>
    </row>
    <row r="4" spans="1:25" x14ac:dyDescent="0.3">
      <c r="A4" s="6">
        <v>2</v>
      </c>
      <c r="B4" s="7">
        <v>79</v>
      </c>
      <c r="C4" s="6">
        <v>3</v>
      </c>
      <c r="D4" s="7">
        <v>18</v>
      </c>
      <c r="E4" s="23" t="s">
        <v>82</v>
      </c>
      <c r="F4" s="23" t="s">
        <v>83</v>
      </c>
      <c r="G4" s="23" t="s">
        <v>84</v>
      </c>
      <c r="H4" s="27">
        <f>D4+B4</f>
        <v>97</v>
      </c>
      <c r="I4" s="26"/>
      <c r="J4" s="26">
        <v>18</v>
      </c>
      <c r="K4" s="26">
        <v>18</v>
      </c>
      <c r="L4" s="27">
        <f t="shared" si="0"/>
        <v>115</v>
      </c>
      <c r="M4" s="11"/>
      <c r="N4" s="6">
        <v>2</v>
      </c>
      <c r="O4" s="7">
        <v>62</v>
      </c>
      <c r="P4" s="6">
        <v>4</v>
      </c>
      <c r="Q4" s="7">
        <v>17</v>
      </c>
      <c r="R4" s="23" t="s">
        <v>80</v>
      </c>
      <c r="S4" s="23" t="s">
        <v>81</v>
      </c>
      <c r="T4" s="23" t="s">
        <v>3</v>
      </c>
      <c r="U4" s="27">
        <f t="shared" si="1"/>
        <v>79</v>
      </c>
      <c r="V4" s="23">
        <v>1</v>
      </c>
      <c r="W4" s="23">
        <v>40</v>
      </c>
      <c r="X4" s="23">
        <f t="shared" si="2"/>
        <v>119</v>
      </c>
    </row>
    <row r="5" spans="1:25" x14ac:dyDescent="0.3">
      <c r="A5" s="6">
        <v>4</v>
      </c>
      <c r="B5" s="7">
        <v>55</v>
      </c>
      <c r="C5" s="6">
        <v>10</v>
      </c>
      <c r="D5" s="7">
        <v>11</v>
      </c>
      <c r="E5" s="23" t="s">
        <v>87</v>
      </c>
      <c r="F5" s="23" t="s">
        <v>88</v>
      </c>
      <c r="G5" s="23" t="s">
        <v>89</v>
      </c>
      <c r="H5" s="27">
        <f>D5+B5</f>
        <v>66</v>
      </c>
      <c r="I5" s="26">
        <v>2</v>
      </c>
      <c r="J5" s="26">
        <v>3</v>
      </c>
      <c r="K5" s="26">
        <v>35</v>
      </c>
      <c r="L5" s="27">
        <f t="shared" si="0"/>
        <v>103</v>
      </c>
      <c r="M5" s="11"/>
      <c r="N5" s="6">
        <v>7</v>
      </c>
      <c r="O5" s="7">
        <v>54</v>
      </c>
      <c r="P5" s="6">
        <v>2</v>
      </c>
      <c r="Q5" s="7">
        <v>19</v>
      </c>
      <c r="R5" s="23" t="s">
        <v>94</v>
      </c>
      <c r="S5" s="23" t="s">
        <v>95</v>
      </c>
      <c r="T5" s="23" t="s">
        <v>18</v>
      </c>
      <c r="U5" s="27">
        <f t="shared" si="1"/>
        <v>73</v>
      </c>
      <c r="V5" s="23">
        <v>1</v>
      </c>
      <c r="W5" s="23">
        <v>40</v>
      </c>
      <c r="X5" s="23">
        <f t="shared" si="2"/>
        <v>113</v>
      </c>
    </row>
    <row r="6" spans="1:25" x14ac:dyDescent="0.3">
      <c r="A6" s="6">
        <v>5</v>
      </c>
      <c r="B6" s="7">
        <v>47</v>
      </c>
      <c r="C6" s="6">
        <v>3</v>
      </c>
      <c r="D6" s="7">
        <v>18</v>
      </c>
      <c r="E6" s="23" t="s">
        <v>10</v>
      </c>
      <c r="F6" s="23" t="s">
        <v>92</v>
      </c>
      <c r="G6" s="23" t="s">
        <v>12</v>
      </c>
      <c r="H6" s="27">
        <f>D6+B6</f>
        <v>65</v>
      </c>
      <c r="I6" s="26">
        <v>2</v>
      </c>
      <c r="J6" s="26">
        <v>6</v>
      </c>
      <c r="K6" s="26">
        <v>30</v>
      </c>
      <c r="L6" s="27">
        <f t="shared" si="0"/>
        <v>97</v>
      </c>
      <c r="M6" s="11"/>
      <c r="N6" s="6">
        <v>2</v>
      </c>
      <c r="O6" s="7">
        <v>62</v>
      </c>
      <c r="P6" s="6">
        <v>12</v>
      </c>
      <c r="Q6" s="7">
        <v>10</v>
      </c>
      <c r="R6" s="23" t="s">
        <v>110</v>
      </c>
      <c r="S6" s="23" t="s">
        <v>111</v>
      </c>
      <c r="T6" s="23" t="s">
        <v>76</v>
      </c>
      <c r="U6" s="27">
        <f t="shared" si="1"/>
        <v>72</v>
      </c>
      <c r="V6" s="23">
        <v>16</v>
      </c>
      <c r="W6" s="23">
        <v>20</v>
      </c>
      <c r="X6" s="23">
        <f t="shared" si="2"/>
        <v>92</v>
      </c>
    </row>
    <row r="7" spans="1:25" x14ac:dyDescent="0.3">
      <c r="A7" s="6">
        <v>3</v>
      </c>
      <c r="B7" s="7">
        <v>61</v>
      </c>
      <c r="C7" s="6">
        <v>4</v>
      </c>
      <c r="D7" s="7">
        <v>17</v>
      </c>
      <c r="E7" s="23" t="s">
        <v>85</v>
      </c>
      <c r="F7" s="23" t="s">
        <v>86</v>
      </c>
      <c r="G7" s="23" t="s">
        <v>18</v>
      </c>
      <c r="H7" s="27">
        <f>D7+B7</f>
        <v>78</v>
      </c>
      <c r="I7" s="26"/>
      <c r="J7" s="26">
        <v>24</v>
      </c>
      <c r="K7" s="26">
        <v>12</v>
      </c>
      <c r="L7" s="27">
        <f t="shared" si="0"/>
        <v>90</v>
      </c>
      <c r="M7" s="11"/>
      <c r="N7" s="6">
        <v>5</v>
      </c>
      <c r="O7" s="7">
        <v>57</v>
      </c>
      <c r="P7" s="6">
        <v>7</v>
      </c>
      <c r="Q7" s="7">
        <v>14</v>
      </c>
      <c r="R7" s="23" t="s">
        <v>99</v>
      </c>
      <c r="S7" s="23" t="s">
        <v>100</v>
      </c>
      <c r="T7" s="23" t="s">
        <v>6</v>
      </c>
      <c r="U7" s="27">
        <f t="shared" si="1"/>
        <v>71</v>
      </c>
      <c r="V7" s="23">
        <v>16</v>
      </c>
      <c r="W7" s="23">
        <v>20</v>
      </c>
      <c r="X7" s="23">
        <f t="shared" si="2"/>
        <v>91</v>
      </c>
    </row>
    <row r="8" spans="1:25" x14ac:dyDescent="0.3">
      <c r="A8" s="6">
        <v>9</v>
      </c>
      <c r="B8" s="7">
        <v>38</v>
      </c>
      <c r="C8" s="6">
        <v>6</v>
      </c>
      <c r="D8" s="7">
        <v>15</v>
      </c>
      <c r="E8" s="23" t="s">
        <v>97</v>
      </c>
      <c r="F8" s="23" t="s">
        <v>98</v>
      </c>
      <c r="G8" s="23" t="s">
        <v>18</v>
      </c>
      <c r="H8" s="27">
        <f>D8+B8</f>
        <v>53</v>
      </c>
      <c r="I8" s="26">
        <v>2</v>
      </c>
      <c r="J8" s="26">
        <v>4</v>
      </c>
      <c r="K8" s="26">
        <v>33</v>
      </c>
      <c r="L8" s="27">
        <f t="shared" si="0"/>
        <v>88</v>
      </c>
      <c r="M8" s="11"/>
      <c r="N8" s="13">
        <v>11</v>
      </c>
      <c r="O8" s="14">
        <v>35</v>
      </c>
      <c r="P8" s="13">
        <v>8</v>
      </c>
      <c r="Q8" s="14">
        <v>13</v>
      </c>
      <c r="R8" s="23" t="s">
        <v>147</v>
      </c>
      <c r="S8" s="23" t="s">
        <v>148</v>
      </c>
      <c r="T8" s="23" t="s">
        <v>55</v>
      </c>
      <c r="U8" s="27">
        <f t="shared" si="1"/>
        <v>48</v>
      </c>
      <c r="V8" s="23">
        <v>4</v>
      </c>
      <c r="W8" s="23">
        <v>33</v>
      </c>
      <c r="X8" s="23">
        <f t="shared" si="2"/>
        <v>81</v>
      </c>
    </row>
    <row r="9" spans="1:25" x14ac:dyDescent="0.3">
      <c r="A9" s="6">
        <v>5</v>
      </c>
      <c r="B9" s="7">
        <v>47</v>
      </c>
      <c r="C9" s="6">
        <v>2</v>
      </c>
      <c r="D9" s="7">
        <v>19</v>
      </c>
      <c r="E9" s="23" t="s">
        <v>90</v>
      </c>
      <c r="F9" s="23" t="s">
        <v>91</v>
      </c>
      <c r="G9" s="23" t="s">
        <v>18</v>
      </c>
      <c r="H9" s="27">
        <f>D9+B9</f>
        <v>66</v>
      </c>
      <c r="I9" s="26"/>
      <c r="J9" s="26">
        <v>21</v>
      </c>
      <c r="K9" s="26">
        <v>15</v>
      </c>
      <c r="L9" s="27">
        <f t="shared" si="0"/>
        <v>81</v>
      </c>
      <c r="M9" s="11"/>
      <c r="N9" s="6">
        <v>9</v>
      </c>
      <c r="O9" s="7">
        <v>39</v>
      </c>
      <c r="P9" s="6">
        <v>9</v>
      </c>
      <c r="Q9" s="7">
        <v>12</v>
      </c>
      <c r="R9" s="23" t="s">
        <v>151</v>
      </c>
      <c r="S9" s="23" t="s">
        <v>152</v>
      </c>
      <c r="T9" s="23" t="s">
        <v>18</v>
      </c>
      <c r="U9" s="27">
        <f t="shared" si="1"/>
        <v>51</v>
      </c>
      <c r="V9" s="23">
        <v>13</v>
      </c>
      <c r="W9" s="23">
        <v>23</v>
      </c>
      <c r="X9" s="23">
        <f t="shared" si="2"/>
        <v>74</v>
      </c>
    </row>
    <row r="10" spans="1:25" x14ac:dyDescent="0.3">
      <c r="A10" s="6">
        <v>12</v>
      </c>
      <c r="B10" s="7">
        <v>36</v>
      </c>
      <c r="C10" s="6">
        <v>5</v>
      </c>
      <c r="D10" s="7">
        <v>16</v>
      </c>
      <c r="E10" s="23" t="s">
        <v>102</v>
      </c>
      <c r="F10" s="23" t="s">
        <v>103</v>
      </c>
      <c r="G10" s="23" t="s">
        <v>18</v>
      </c>
      <c r="H10" s="27">
        <f>D10+B10</f>
        <v>52</v>
      </c>
      <c r="I10" s="26">
        <v>2</v>
      </c>
      <c r="J10" s="26">
        <v>9</v>
      </c>
      <c r="K10" s="26">
        <v>27</v>
      </c>
      <c r="L10" s="27">
        <f t="shared" si="0"/>
        <v>81</v>
      </c>
      <c r="M10" s="11"/>
      <c r="N10" s="6">
        <v>5</v>
      </c>
      <c r="O10" s="7">
        <v>55</v>
      </c>
      <c r="P10" s="6">
        <v>9</v>
      </c>
      <c r="Q10" s="7">
        <v>12</v>
      </c>
      <c r="R10" s="23" t="s">
        <v>82</v>
      </c>
      <c r="S10" s="23" t="s">
        <v>96</v>
      </c>
      <c r="T10" s="23" t="s">
        <v>84</v>
      </c>
      <c r="U10" s="27">
        <f t="shared" si="1"/>
        <v>67</v>
      </c>
      <c r="V10" s="23">
        <v>32</v>
      </c>
      <c r="W10" s="23">
        <v>5</v>
      </c>
      <c r="X10" s="23">
        <f t="shared" si="2"/>
        <v>72</v>
      </c>
    </row>
    <row r="11" spans="1:25" x14ac:dyDescent="0.3">
      <c r="A11" s="6">
        <v>17</v>
      </c>
      <c r="B11" s="7">
        <v>32</v>
      </c>
      <c r="C11" s="6">
        <v>2</v>
      </c>
      <c r="D11" s="7">
        <v>19</v>
      </c>
      <c r="E11" s="23" t="s">
        <v>110</v>
      </c>
      <c r="F11" s="23" t="s">
        <v>111</v>
      </c>
      <c r="G11" s="23" t="s">
        <v>76</v>
      </c>
      <c r="H11" s="27">
        <f>D11+B11</f>
        <v>51</v>
      </c>
      <c r="I11" s="26">
        <v>2</v>
      </c>
      <c r="J11" s="26">
        <v>15</v>
      </c>
      <c r="K11" s="26">
        <v>21</v>
      </c>
      <c r="L11" s="27">
        <f t="shared" si="0"/>
        <v>74</v>
      </c>
      <c r="M11" s="11"/>
      <c r="N11" s="6">
        <v>8</v>
      </c>
      <c r="O11" s="7">
        <v>43</v>
      </c>
      <c r="P11" s="6">
        <v>5</v>
      </c>
      <c r="Q11" s="7">
        <v>16</v>
      </c>
      <c r="R11" s="23" t="s">
        <v>7</v>
      </c>
      <c r="S11" s="23" t="s">
        <v>93</v>
      </c>
      <c r="T11" s="23" t="s">
        <v>9</v>
      </c>
      <c r="U11" s="27">
        <f t="shared" si="1"/>
        <v>59</v>
      </c>
      <c r="V11" s="23">
        <v>25</v>
      </c>
      <c r="W11" s="23">
        <v>11</v>
      </c>
      <c r="X11" s="23">
        <f t="shared" si="2"/>
        <v>70</v>
      </c>
    </row>
    <row r="12" spans="1:25" x14ac:dyDescent="0.3">
      <c r="A12" s="6">
        <v>7</v>
      </c>
      <c r="B12" s="7">
        <v>43</v>
      </c>
      <c r="C12" s="6">
        <v>15</v>
      </c>
      <c r="D12" s="7">
        <v>6</v>
      </c>
      <c r="E12" s="23" t="s">
        <v>7</v>
      </c>
      <c r="F12" s="23" t="s">
        <v>93</v>
      </c>
      <c r="G12" s="23" t="s">
        <v>9</v>
      </c>
      <c r="H12" s="27">
        <f>D12+B12</f>
        <v>49</v>
      </c>
      <c r="I12" s="26">
        <v>2</v>
      </c>
      <c r="J12" s="26">
        <v>14</v>
      </c>
      <c r="K12" s="26">
        <v>22</v>
      </c>
      <c r="L12" s="27">
        <f t="shared" si="0"/>
        <v>73</v>
      </c>
      <c r="M12" s="11"/>
      <c r="N12" s="6">
        <v>21</v>
      </c>
      <c r="O12" s="7">
        <v>23</v>
      </c>
      <c r="P12" s="6">
        <v>6</v>
      </c>
      <c r="Q12" s="7">
        <v>16</v>
      </c>
      <c r="R12" s="23" t="s">
        <v>133</v>
      </c>
      <c r="S12" s="23" t="s">
        <v>134</v>
      </c>
      <c r="T12" s="23" t="s">
        <v>6</v>
      </c>
      <c r="U12" s="27">
        <f t="shared" si="1"/>
        <v>39</v>
      </c>
      <c r="V12" s="23">
        <v>5</v>
      </c>
      <c r="W12" s="23">
        <v>31</v>
      </c>
      <c r="X12" s="23">
        <f t="shared" si="2"/>
        <v>70</v>
      </c>
    </row>
    <row r="13" spans="1:25" x14ac:dyDescent="0.3">
      <c r="A13" s="6">
        <v>18</v>
      </c>
      <c r="B13" s="7">
        <v>29</v>
      </c>
      <c r="C13" s="6">
        <v>6</v>
      </c>
      <c r="D13" s="7">
        <v>15</v>
      </c>
      <c r="E13" s="23" t="s">
        <v>110</v>
      </c>
      <c r="F13" s="23" t="s">
        <v>112</v>
      </c>
      <c r="G13" s="23" t="s">
        <v>76</v>
      </c>
      <c r="H13" s="27">
        <f>D13+B13</f>
        <v>44</v>
      </c>
      <c r="I13" s="26">
        <v>2</v>
      </c>
      <c r="J13" s="26">
        <v>10</v>
      </c>
      <c r="K13" s="26">
        <v>26</v>
      </c>
      <c r="L13" s="27">
        <f t="shared" si="0"/>
        <v>72</v>
      </c>
      <c r="M13" s="11"/>
      <c r="N13" s="6">
        <v>16</v>
      </c>
      <c r="O13" s="7">
        <v>27</v>
      </c>
      <c r="P13" s="6">
        <v>2</v>
      </c>
      <c r="Q13" s="7">
        <v>19</v>
      </c>
      <c r="R13" s="23" t="s">
        <v>122</v>
      </c>
      <c r="S13" s="23" t="s">
        <v>123</v>
      </c>
      <c r="T13" s="23" t="s">
        <v>124</v>
      </c>
      <c r="U13" s="27">
        <f t="shared" si="1"/>
        <v>46</v>
      </c>
      <c r="V13" s="23">
        <v>13</v>
      </c>
      <c r="W13" s="23">
        <v>23</v>
      </c>
      <c r="X13" s="23">
        <f t="shared" si="2"/>
        <v>69</v>
      </c>
    </row>
    <row r="14" spans="1:25" x14ac:dyDescent="0.3">
      <c r="A14" s="6">
        <v>8</v>
      </c>
      <c r="B14" s="7">
        <v>42</v>
      </c>
      <c r="C14" s="6">
        <v>1</v>
      </c>
      <c r="D14" s="7">
        <v>20</v>
      </c>
      <c r="E14" s="23" t="s">
        <v>94</v>
      </c>
      <c r="F14" s="23" t="s">
        <v>95</v>
      </c>
      <c r="G14" s="23" t="s">
        <v>18</v>
      </c>
      <c r="H14" s="27">
        <f>D14+B14</f>
        <v>62</v>
      </c>
      <c r="I14" s="26"/>
      <c r="J14" s="26">
        <v>30</v>
      </c>
      <c r="K14" s="26">
        <v>6</v>
      </c>
      <c r="L14" s="27">
        <f t="shared" si="0"/>
        <v>68</v>
      </c>
      <c r="M14" s="11"/>
      <c r="N14" s="6">
        <v>23</v>
      </c>
      <c r="O14" s="7">
        <v>20</v>
      </c>
      <c r="P14" s="6">
        <v>3</v>
      </c>
      <c r="Q14" s="7">
        <v>18</v>
      </c>
      <c r="R14" s="23" t="s">
        <v>104</v>
      </c>
      <c r="S14" s="23" t="s">
        <v>105</v>
      </c>
      <c r="T14" s="23" t="s">
        <v>89</v>
      </c>
      <c r="U14" s="27">
        <f>Q14+O14</f>
        <v>38</v>
      </c>
      <c r="V14" s="23">
        <v>6</v>
      </c>
      <c r="W14" s="23">
        <v>30</v>
      </c>
      <c r="X14" s="23">
        <f t="shared" si="2"/>
        <v>68</v>
      </c>
    </row>
    <row r="15" spans="1:25" x14ac:dyDescent="0.3">
      <c r="A15" s="6">
        <v>22</v>
      </c>
      <c r="B15" s="7">
        <v>22</v>
      </c>
      <c r="C15" s="6">
        <v>14</v>
      </c>
      <c r="D15" s="7">
        <v>7</v>
      </c>
      <c r="E15" s="23" t="s">
        <v>122</v>
      </c>
      <c r="F15" s="23" t="s">
        <v>123</v>
      </c>
      <c r="G15" s="23" t="s">
        <v>124</v>
      </c>
      <c r="H15" s="27">
        <f>D15+B15</f>
        <v>29</v>
      </c>
      <c r="I15" s="26">
        <v>2</v>
      </c>
      <c r="J15" s="26">
        <v>2</v>
      </c>
      <c r="K15" s="26">
        <v>37</v>
      </c>
      <c r="L15" s="27">
        <f t="shared" si="0"/>
        <v>68</v>
      </c>
      <c r="M15" s="11"/>
      <c r="N15" s="6">
        <v>16</v>
      </c>
      <c r="O15" s="7">
        <v>26</v>
      </c>
      <c r="P15" s="6">
        <v>9</v>
      </c>
      <c r="Q15" s="7">
        <v>12</v>
      </c>
      <c r="R15" s="38" t="s">
        <v>90</v>
      </c>
      <c r="S15" s="38" t="s">
        <v>157</v>
      </c>
      <c r="T15" s="38" t="s">
        <v>18</v>
      </c>
      <c r="U15" s="39">
        <f>Q16+O16</f>
        <v>23</v>
      </c>
      <c r="V15" s="38">
        <v>1</v>
      </c>
      <c r="W15" s="38">
        <v>40</v>
      </c>
      <c r="X15" s="38">
        <f>U15+W15</f>
        <v>63</v>
      </c>
      <c r="Y15" t="s">
        <v>262</v>
      </c>
    </row>
    <row r="16" spans="1:25" x14ac:dyDescent="0.3">
      <c r="A16" s="6">
        <v>9</v>
      </c>
      <c r="B16" s="7">
        <v>38</v>
      </c>
      <c r="C16" s="6">
        <v>5</v>
      </c>
      <c r="D16" s="7">
        <v>16</v>
      </c>
      <c r="E16" s="23" t="s">
        <v>82</v>
      </c>
      <c r="F16" s="23" t="s">
        <v>96</v>
      </c>
      <c r="G16" s="23" t="s">
        <v>84</v>
      </c>
      <c r="H16" s="27">
        <f>D16+B16</f>
        <v>54</v>
      </c>
      <c r="I16" s="26"/>
      <c r="J16" s="26">
        <v>23</v>
      </c>
      <c r="K16" s="26">
        <v>13</v>
      </c>
      <c r="L16" s="27">
        <f t="shared" si="0"/>
        <v>67</v>
      </c>
      <c r="M16" s="11"/>
      <c r="N16" s="6">
        <v>24</v>
      </c>
      <c r="O16" s="7">
        <v>19</v>
      </c>
      <c r="P16" s="6">
        <v>17</v>
      </c>
      <c r="Q16" s="7">
        <v>4</v>
      </c>
      <c r="R16" s="23" t="s">
        <v>108</v>
      </c>
      <c r="S16" s="23" t="s">
        <v>109</v>
      </c>
      <c r="T16" s="23" t="s">
        <v>18</v>
      </c>
      <c r="U16" s="27">
        <f>Q15+O15</f>
        <v>38</v>
      </c>
      <c r="V16" s="23">
        <v>8</v>
      </c>
      <c r="W16" s="23">
        <v>28</v>
      </c>
      <c r="X16" s="23">
        <f t="shared" si="2"/>
        <v>66</v>
      </c>
    </row>
    <row r="17" spans="1:29" x14ac:dyDescent="0.3">
      <c r="A17" s="6">
        <v>15</v>
      </c>
      <c r="B17" s="7">
        <v>33</v>
      </c>
      <c r="C17" s="6">
        <v>6</v>
      </c>
      <c r="D17" s="7">
        <v>15</v>
      </c>
      <c r="E17" s="23" t="s">
        <v>108</v>
      </c>
      <c r="F17" s="23" t="s">
        <v>109</v>
      </c>
      <c r="G17" s="23" t="s">
        <v>18</v>
      </c>
      <c r="H17" s="27">
        <f>D17+B17</f>
        <v>48</v>
      </c>
      <c r="I17" s="26"/>
      <c r="J17" s="26">
        <v>20</v>
      </c>
      <c r="K17" s="26">
        <v>16</v>
      </c>
      <c r="L17" s="27">
        <f t="shared" si="0"/>
        <v>64</v>
      </c>
      <c r="M17" s="11"/>
      <c r="N17" s="6">
        <v>15</v>
      </c>
      <c r="O17" s="7">
        <v>28</v>
      </c>
      <c r="P17" s="6">
        <v>4</v>
      </c>
      <c r="Q17" s="7">
        <v>17</v>
      </c>
      <c r="R17" s="23" t="s">
        <v>82</v>
      </c>
      <c r="S17" s="23" t="s">
        <v>83</v>
      </c>
      <c r="T17" s="23" t="s">
        <v>84</v>
      </c>
      <c r="U17" s="27">
        <f t="shared" ref="U17:U57" si="3">Q17+O17</f>
        <v>45</v>
      </c>
      <c r="V17" s="23">
        <v>19</v>
      </c>
      <c r="W17" s="23">
        <v>17</v>
      </c>
      <c r="X17" s="23">
        <f t="shared" ref="X17:X41" si="4">U17+W17</f>
        <v>62</v>
      </c>
    </row>
    <row r="18" spans="1:29" x14ac:dyDescent="0.3">
      <c r="A18" s="6">
        <v>20</v>
      </c>
      <c r="B18" s="7">
        <v>25</v>
      </c>
      <c r="C18" s="6">
        <v>8</v>
      </c>
      <c r="D18" s="7">
        <v>13</v>
      </c>
      <c r="E18" s="23" t="s">
        <v>116</v>
      </c>
      <c r="F18" s="23" t="s">
        <v>117</v>
      </c>
      <c r="G18" s="23" t="s">
        <v>21</v>
      </c>
      <c r="H18" s="27">
        <f>D18+B18</f>
        <v>38</v>
      </c>
      <c r="I18" s="26">
        <v>2</v>
      </c>
      <c r="J18" s="26">
        <v>12</v>
      </c>
      <c r="K18" s="26">
        <v>24</v>
      </c>
      <c r="L18" s="27">
        <f t="shared" si="0"/>
        <v>64</v>
      </c>
      <c r="M18" s="11"/>
      <c r="N18" s="6">
        <v>14</v>
      </c>
      <c r="O18" s="7">
        <v>31</v>
      </c>
      <c r="P18" s="6">
        <v>2</v>
      </c>
      <c r="Q18" s="7">
        <v>19</v>
      </c>
      <c r="R18" s="23" t="s">
        <v>110</v>
      </c>
      <c r="S18" s="23" t="s">
        <v>112</v>
      </c>
      <c r="T18" s="23" t="s">
        <v>76</v>
      </c>
      <c r="U18" s="27">
        <f t="shared" si="3"/>
        <v>50</v>
      </c>
      <c r="V18" s="23">
        <v>25</v>
      </c>
      <c r="W18" s="23">
        <v>11</v>
      </c>
      <c r="X18" s="23">
        <f t="shared" si="4"/>
        <v>61</v>
      </c>
    </row>
    <row r="19" spans="1:29" x14ac:dyDescent="0.3">
      <c r="A19" s="6">
        <v>22</v>
      </c>
      <c r="B19" s="7">
        <v>22</v>
      </c>
      <c r="C19" s="6">
        <v>3</v>
      </c>
      <c r="D19" s="7">
        <v>18</v>
      </c>
      <c r="E19" s="23" t="s">
        <v>125</v>
      </c>
      <c r="F19" s="23" t="s">
        <v>126</v>
      </c>
      <c r="G19" s="23" t="s">
        <v>79</v>
      </c>
      <c r="H19" s="27">
        <f>D19+B19</f>
        <v>40</v>
      </c>
      <c r="I19" s="26">
        <v>2</v>
      </c>
      <c r="J19" s="26">
        <v>17</v>
      </c>
      <c r="K19" s="26">
        <v>19</v>
      </c>
      <c r="L19" s="27">
        <f t="shared" si="0"/>
        <v>61</v>
      </c>
      <c r="M19" s="11"/>
      <c r="N19" s="6">
        <v>25</v>
      </c>
      <c r="O19" s="7">
        <v>18</v>
      </c>
      <c r="P19" s="6">
        <v>1</v>
      </c>
      <c r="Q19" s="7">
        <v>20</v>
      </c>
      <c r="R19" s="23" t="s">
        <v>118</v>
      </c>
      <c r="S19" s="23" t="s">
        <v>119</v>
      </c>
      <c r="T19" s="23" t="s">
        <v>18</v>
      </c>
      <c r="U19" s="27">
        <f t="shared" si="3"/>
        <v>38</v>
      </c>
      <c r="V19" s="23">
        <v>13</v>
      </c>
      <c r="W19" s="23">
        <v>23</v>
      </c>
      <c r="X19" s="23">
        <f t="shared" si="4"/>
        <v>61</v>
      </c>
    </row>
    <row r="20" spans="1:29" x14ac:dyDescent="0.3">
      <c r="A20" s="6">
        <v>15</v>
      </c>
      <c r="B20" s="7">
        <v>33</v>
      </c>
      <c r="C20" s="6">
        <v>4</v>
      </c>
      <c r="D20" s="7">
        <v>17</v>
      </c>
      <c r="E20" s="23" t="s">
        <v>106</v>
      </c>
      <c r="F20" s="23" t="s">
        <v>107</v>
      </c>
      <c r="G20" s="23" t="s">
        <v>3</v>
      </c>
      <c r="H20" s="27">
        <f>D20+B20</f>
        <v>50</v>
      </c>
      <c r="I20" s="26"/>
      <c r="J20" s="26">
        <v>27</v>
      </c>
      <c r="K20" s="26">
        <v>9</v>
      </c>
      <c r="L20" s="27">
        <f t="shared" si="0"/>
        <v>59</v>
      </c>
      <c r="M20" s="11"/>
      <c r="N20" s="6">
        <v>16</v>
      </c>
      <c r="O20" s="7">
        <v>26</v>
      </c>
      <c r="P20" s="6">
        <v>13</v>
      </c>
      <c r="Q20" s="7">
        <v>8</v>
      </c>
      <c r="R20" s="23" t="s">
        <v>149</v>
      </c>
      <c r="S20" s="23" t="s">
        <v>150</v>
      </c>
      <c r="T20" s="23" t="s">
        <v>36</v>
      </c>
      <c r="U20" s="27">
        <f t="shared" si="3"/>
        <v>34</v>
      </c>
      <c r="V20" s="23">
        <v>10</v>
      </c>
      <c r="W20" s="23">
        <v>26</v>
      </c>
      <c r="X20" s="23">
        <f t="shared" si="4"/>
        <v>60</v>
      </c>
    </row>
    <row r="21" spans="1:29" x14ac:dyDescent="0.3">
      <c r="A21" s="6">
        <v>21</v>
      </c>
      <c r="B21" s="7">
        <v>24</v>
      </c>
      <c r="C21" s="6">
        <v>3</v>
      </c>
      <c r="D21" s="7">
        <v>18</v>
      </c>
      <c r="E21" s="23" t="s">
        <v>118</v>
      </c>
      <c r="F21" s="23" t="s">
        <v>119</v>
      </c>
      <c r="G21" s="23" t="s">
        <v>18</v>
      </c>
      <c r="H21" s="27">
        <f>D21+B21</f>
        <v>42</v>
      </c>
      <c r="I21" s="26"/>
      <c r="J21" s="26">
        <v>19</v>
      </c>
      <c r="K21" s="26">
        <v>17</v>
      </c>
      <c r="L21" s="27">
        <f t="shared" si="0"/>
        <v>59</v>
      </c>
      <c r="M21" s="11"/>
      <c r="N21" s="6">
        <v>30</v>
      </c>
      <c r="O21" s="7">
        <v>12</v>
      </c>
      <c r="P21" s="6">
        <v>5</v>
      </c>
      <c r="Q21" s="7">
        <v>16</v>
      </c>
      <c r="R21" s="23" t="s">
        <v>90</v>
      </c>
      <c r="S21" s="23" t="s">
        <v>91</v>
      </c>
      <c r="T21" s="23" t="s">
        <v>18</v>
      </c>
      <c r="U21" s="27">
        <f t="shared" si="3"/>
        <v>28</v>
      </c>
      <c r="V21" s="23">
        <v>10</v>
      </c>
      <c r="W21" s="23">
        <v>26</v>
      </c>
      <c r="X21" s="23">
        <f t="shared" si="4"/>
        <v>54</v>
      </c>
    </row>
    <row r="22" spans="1:29" x14ac:dyDescent="0.3">
      <c r="A22" s="6">
        <v>14</v>
      </c>
      <c r="B22" s="7">
        <v>34</v>
      </c>
      <c r="C22" s="6">
        <v>8</v>
      </c>
      <c r="D22" s="7">
        <v>13</v>
      </c>
      <c r="E22" s="23" t="s">
        <v>104</v>
      </c>
      <c r="F22" s="23" t="s">
        <v>105</v>
      </c>
      <c r="G22" s="23" t="s">
        <v>89</v>
      </c>
      <c r="H22" s="27">
        <f>D22+B22</f>
        <v>47</v>
      </c>
      <c r="I22" s="26"/>
      <c r="J22" s="26">
        <v>26</v>
      </c>
      <c r="K22" s="26">
        <v>10</v>
      </c>
      <c r="L22" s="27">
        <f t="shared" si="0"/>
        <v>57</v>
      </c>
      <c r="M22" s="11"/>
      <c r="N22" s="6">
        <v>13</v>
      </c>
      <c r="O22" s="7">
        <v>32</v>
      </c>
      <c r="P22" s="6">
        <v>1</v>
      </c>
      <c r="Q22" s="7">
        <v>20</v>
      </c>
      <c r="R22" s="23" t="s">
        <v>13</v>
      </c>
      <c r="S22" s="23" t="s">
        <v>101</v>
      </c>
      <c r="T22" s="23" t="s">
        <v>15</v>
      </c>
      <c r="U22" s="27">
        <f t="shared" si="3"/>
        <v>52</v>
      </c>
      <c r="V22" s="23"/>
      <c r="W22" s="23"/>
      <c r="X22" s="23">
        <f t="shared" si="4"/>
        <v>52</v>
      </c>
    </row>
    <row r="23" spans="1:29" x14ac:dyDescent="0.3">
      <c r="A23" s="6">
        <v>12</v>
      </c>
      <c r="B23" s="7">
        <v>36</v>
      </c>
      <c r="C23" s="6">
        <v>3</v>
      </c>
      <c r="D23" s="7">
        <v>18</v>
      </c>
      <c r="E23" s="23" t="s">
        <v>13</v>
      </c>
      <c r="F23" s="23" t="s">
        <v>101</v>
      </c>
      <c r="G23" s="23" t="s">
        <v>15</v>
      </c>
      <c r="H23" s="27">
        <f>D23+B23</f>
        <v>54</v>
      </c>
      <c r="I23" s="26"/>
      <c r="J23" s="26"/>
      <c r="K23" s="26"/>
      <c r="L23" s="27">
        <f t="shared" si="0"/>
        <v>54</v>
      </c>
      <c r="N23" s="6">
        <v>11</v>
      </c>
      <c r="O23" s="7">
        <v>35</v>
      </c>
      <c r="P23" s="6">
        <v>13</v>
      </c>
      <c r="Q23" s="7">
        <v>8</v>
      </c>
      <c r="R23" s="23" t="s">
        <v>116</v>
      </c>
      <c r="S23" s="23" t="s">
        <v>117</v>
      </c>
      <c r="T23" s="23" t="s">
        <v>21</v>
      </c>
      <c r="U23" s="27">
        <f t="shared" si="3"/>
        <v>43</v>
      </c>
      <c r="V23" s="23">
        <v>29</v>
      </c>
      <c r="W23" s="23">
        <v>8</v>
      </c>
      <c r="X23" s="23">
        <f t="shared" si="4"/>
        <v>51</v>
      </c>
    </row>
    <row r="24" spans="1:29" x14ac:dyDescent="0.3">
      <c r="A24" s="6">
        <v>9</v>
      </c>
      <c r="B24" s="7">
        <v>38</v>
      </c>
      <c r="C24" s="6">
        <v>9</v>
      </c>
      <c r="D24" s="7">
        <v>12</v>
      </c>
      <c r="E24" s="23" t="s">
        <v>99</v>
      </c>
      <c r="F24" s="23" t="s">
        <v>100</v>
      </c>
      <c r="G24" s="23" t="s">
        <v>6</v>
      </c>
      <c r="H24" s="27">
        <f>D24+B24</f>
        <v>50</v>
      </c>
      <c r="I24" s="26"/>
      <c r="J24" s="26">
        <v>32</v>
      </c>
      <c r="K24" s="26">
        <v>4</v>
      </c>
      <c r="L24" s="27">
        <f t="shared" si="0"/>
        <v>54</v>
      </c>
      <c r="M24" s="11"/>
      <c r="N24" s="6">
        <v>29</v>
      </c>
      <c r="O24" s="7">
        <v>13</v>
      </c>
      <c r="P24" s="6">
        <v>4</v>
      </c>
      <c r="Q24" s="7">
        <v>17</v>
      </c>
      <c r="R24" s="23" t="s">
        <v>129</v>
      </c>
      <c r="S24" s="23" t="s">
        <v>130</v>
      </c>
      <c r="T24" s="23" t="s">
        <v>131</v>
      </c>
      <c r="U24" s="27">
        <f t="shared" si="3"/>
        <v>30</v>
      </c>
      <c r="V24" s="23">
        <v>19</v>
      </c>
      <c r="W24" s="23">
        <v>17</v>
      </c>
      <c r="X24" s="23">
        <f t="shared" si="4"/>
        <v>47</v>
      </c>
    </row>
    <row r="25" spans="1:29" x14ac:dyDescent="0.3">
      <c r="A25" s="6">
        <v>22</v>
      </c>
      <c r="B25" s="7">
        <v>22</v>
      </c>
      <c r="C25" s="6">
        <v>12</v>
      </c>
      <c r="D25" s="7">
        <v>9</v>
      </c>
      <c r="E25" s="36" t="s">
        <v>120</v>
      </c>
      <c r="F25" s="36" t="s">
        <v>121</v>
      </c>
      <c r="G25" s="36" t="s">
        <v>9</v>
      </c>
      <c r="H25" s="37">
        <f>D25+B25</f>
        <v>31</v>
      </c>
      <c r="I25" s="37">
        <v>2</v>
      </c>
      <c r="J25" s="37">
        <v>16</v>
      </c>
      <c r="K25" s="37">
        <v>20</v>
      </c>
      <c r="L25" s="37">
        <f t="shared" si="0"/>
        <v>53</v>
      </c>
      <c r="M25" s="11"/>
      <c r="N25" s="6">
        <v>20</v>
      </c>
      <c r="O25" s="7">
        <v>24</v>
      </c>
      <c r="P25" s="6">
        <v>17</v>
      </c>
      <c r="Q25" s="7">
        <v>4</v>
      </c>
      <c r="R25" s="23" t="s">
        <v>125</v>
      </c>
      <c r="S25" s="23" t="s">
        <v>126</v>
      </c>
      <c r="T25" s="23" t="s">
        <v>79</v>
      </c>
      <c r="U25" s="27">
        <f t="shared" si="3"/>
        <v>28</v>
      </c>
      <c r="V25" s="23">
        <v>19</v>
      </c>
      <c r="W25" s="23">
        <v>17</v>
      </c>
      <c r="X25" s="23">
        <f t="shared" si="4"/>
        <v>45</v>
      </c>
    </row>
    <row r="26" spans="1:29" x14ac:dyDescent="0.3">
      <c r="A26" s="6">
        <v>35</v>
      </c>
      <c r="B26" s="7">
        <v>9</v>
      </c>
      <c r="C26" s="6">
        <v>10</v>
      </c>
      <c r="D26" s="7">
        <v>11</v>
      </c>
      <c r="E26" s="36" t="s">
        <v>139</v>
      </c>
      <c r="F26" s="36" t="s">
        <v>140</v>
      </c>
      <c r="G26" s="36" t="s">
        <v>9</v>
      </c>
      <c r="H26" s="37">
        <f>D26+B26</f>
        <v>20</v>
      </c>
      <c r="I26" s="37">
        <v>2</v>
      </c>
      <c r="J26" s="37">
        <v>5</v>
      </c>
      <c r="K26" s="37">
        <v>31</v>
      </c>
      <c r="L26" s="37">
        <f t="shared" si="0"/>
        <v>53</v>
      </c>
      <c r="N26" s="6">
        <v>16</v>
      </c>
      <c r="O26" s="7">
        <v>26</v>
      </c>
      <c r="P26" s="6">
        <v>13</v>
      </c>
      <c r="Q26" s="7">
        <v>8</v>
      </c>
      <c r="R26" s="36" t="s">
        <v>85</v>
      </c>
      <c r="S26" s="36" t="s">
        <v>86</v>
      </c>
      <c r="T26" s="36" t="s">
        <v>18</v>
      </c>
      <c r="U26" s="37">
        <f t="shared" si="3"/>
        <v>34</v>
      </c>
      <c r="V26" s="36">
        <v>30</v>
      </c>
      <c r="W26" s="36">
        <v>7</v>
      </c>
      <c r="X26" s="36">
        <f t="shared" si="4"/>
        <v>41</v>
      </c>
    </row>
    <row r="27" spans="1:29" x14ac:dyDescent="0.3">
      <c r="A27" s="13">
        <v>19</v>
      </c>
      <c r="B27" s="14">
        <v>27</v>
      </c>
      <c r="C27" s="13">
        <v>2</v>
      </c>
      <c r="D27" s="14">
        <v>19</v>
      </c>
      <c r="E27" s="36" t="s">
        <v>113</v>
      </c>
      <c r="F27" s="36" t="s">
        <v>114</v>
      </c>
      <c r="G27" s="36" t="s">
        <v>115</v>
      </c>
      <c r="H27" s="37">
        <f>D27+B27</f>
        <v>46</v>
      </c>
      <c r="I27" s="37"/>
      <c r="J27" s="37"/>
      <c r="K27" s="37"/>
      <c r="L27" s="37">
        <f t="shared" si="0"/>
        <v>46</v>
      </c>
      <c r="N27" s="6">
        <v>36</v>
      </c>
      <c r="O27" s="7">
        <v>5</v>
      </c>
      <c r="P27" s="6">
        <v>5</v>
      </c>
      <c r="Q27" s="7">
        <v>16</v>
      </c>
      <c r="R27" s="36" t="s">
        <v>10</v>
      </c>
      <c r="S27" s="36" t="s">
        <v>92</v>
      </c>
      <c r="T27" s="36" t="s">
        <v>12</v>
      </c>
      <c r="U27" s="37">
        <f t="shared" si="3"/>
        <v>21</v>
      </c>
      <c r="V27" s="36">
        <v>16</v>
      </c>
      <c r="W27" s="36">
        <v>20</v>
      </c>
      <c r="X27" s="36">
        <f t="shared" si="4"/>
        <v>41</v>
      </c>
      <c r="AC27" s="8"/>
    </row>
    <row r="28" spans="1:29" x14ac:dyDescent="0.3">
      <c r="A28" s="6">
        <v>27</v>
      </c>
      <c r="B28" s="7">
        <v>17</v>
      </c>
      <c r="C28" s="6">
        <v>1</v>
      </c>
      <c r="D28" s="7">
        <v>20</v>
      </c>
      <c r="E28" s="36" t="s">
        <v>129</v>
      </c>
      <c r="F28" s="36" t="s">
        <v>130</v>
      </c>
      <c r="G28" s="36" t="s">
        <v>131</v>
      </c>
      <c r="H28" s="37">
        <f>D28+B28</f>
        <v>37</v>
      </c>
      <c r="I28" s="37"/>
      <c r="J28" s="37">
        <v>29</v>
      </c>
      <c r="K28" s="37">
        <v>7</v>
      </c>
      <c r="L28" s="37">
        <f t="shared" si="0"/>
        <v>44</v>
      </c>
      <c r="N28" s="6">
        <v>36</v>
      </c>
      <c r="O28" s="7">
        <v>5</v>
      </c>
      <c r="P28" s="6">
        <v>11</v>
      </c>
      <c r="Q28" s="7">
        <v>10</v>
      </c>
      <c r="R28" s="36" t="s">
        <v>143</v>
      </c>
      <c r="S28" s="36" t="s">
        <v>144</v>
      </c>
      <c r="T28" s="36" t="s">
        <v>18</v>
      </c>
      <c r="U28" s="37">
        <f t="shared" si="3"/>
        <v>15</v>
      </c>
      <c r="V28" s="36">
        <v>10</v>
      </c>
      <c r="W28" s="36">
        <v>26</v>
      </c>
      <c r="X28" s="36">
        <f t="shared" si="4"/>
        <v>41</v>
      </c>
    </row>
    <row r="29" spans="1:29" x14ac:dyDescent="0.3">
      <c r="A29" s="6">
        <v>31</v>
      </c>
      <c r="B29" s="7">
        <v>11</v>
      </c>
      <c r="C29" s="6">
        <v>14</v>
      </c>
      <c r="D29" s="7">
        <v>7</v>
      </c>
      <c r="E29" s="36" t="s">
        <v>133</v>
      </c>
      <c r="F29" s="36" t="s">
        <v>134</v>
      </c>
      <c r="G29" s="36" t="s">
        <v>6</v>
      </c>
      <c r="H29" s="37">
        <f>D29+B29</f>
        <v>18</v>
      </c>
      <c r="I29" s="37">
        <v>2</v>
      </c>
      <c r="J29" s="37">
        <v>13</v>
      </c>
      <c r="K29" s="37">
        <v>23</v>
      </c>
      <c r="L29" s="37">
        <f t="shared" si="0"/>
        <v>43</v>
      </c>
      <c r="N29" s="6">
        <v>28</v>
      </c>
      <c r="O29" s="7">
        <v>14</v>
      </c>
      <c r="P29" s="6">
        <v>9</v>
      </c>
      <c r="Q29" s="7">
        <v>12</v>
      </c>
      <c r="R29" s="36" t="s">
        <v>145</v>
      </c>
      <c r="S29" s="36" t="s">
        <v>146</v>
      </c>
      <c r="T29" s="36" t="s">
        <v>76</v>
      </c>
      <c r="U29" s="37">
        <f t="shared" si="3"/>
        <v>26</v>
      </c>
      <c r="V29" s="36">
        <v>24</v>
      </c>
      <c r="W29" s="36">
        <v>12</v>
      </c>
      <c r="X29" s="36">
        <f t="shared" si="4"/>
        <v>38</v>
      </c>
    </row>
    <row r="30" spans="1:29" x14ac:dyDescent="0.3">
      <c r="A30" s="6">
        <v>36</v>
      </c>
      <c r="B30" s="7">
        <v>6</v>
      </c>
      <c r="C30" s="6">
        <v>15</v>
      </c>
      <c r="D30" s="7">
        <v>6</v>
      </c>
      <c r="E30" s="36" t="s">
        <v>141</v>
      </c>
      <c r="F30" s="36" t="s">
        <v>142</v>
      </c>
      <c r="G30" s="36" t="s">
        <v>15</v>
      </c>
      <c r="H30" s="37">
        <f>D30+B30</f>
        <v>12</v>
      </c>
      <c r="I30" s="37">
        <v>2</v>
      </c>
      <c r="J30" s="37">
        <v>7</v>
      </c>
      <c r="K30" s="37">
        <v>29</v>
      </c>
      <c r="L30" s="37">
        <f t="shared" si="0"/>
        <v>43</v>
      </c>
      <c r="N30" s="6">
        <v>36</v>
      </c>
      <c r="O30" s="7">
        <v>5</v>
      </c>
      <c r="P30" s="6">
        <v>2</v>
      </c>
      <c r="Q30" s="7">
        <v>19</v>
      </c>
      <c r="R30" s="36" t="s">
        <v>102</v>
      </c>
      <c r="S30" s="36" t="s">
        <v>103</v>
      </c>
      <c r="T30" s="36" t="s">
        <v>18</v>
      </c>
      <c r="U30" s="37">
        <f t="shared" si="3"/>
        <v>24</v>
      </c>
      <c r="V30" s="36">
        <v>22</v>
      </c>
      <c r="W30" s="36">
        <v>14</v>
      </c>
      <c r="X30" s="36">
        <f t="shared" si="4"/>
        <v>38</v>
      </c>
    </row>
    <row r="31" spans="1:29" x14ac:dyDescent="0.3">
      <c r="A31" s="13">
        <v>39</v>
      </c>
      <c r="B31" s="14">
        <v>1</v>
      </c>
      <c r="C31" s="13">
        <v>12</v>
      </c>
      <c r="D31" s="14">
        <v>9</v>
      </c>
      <c r="E31" s="36" t="s">
        <v>147</v>
      </c>
      <c r="F31" s="36" t="s">
        <v>148</v>
      </c>
      <c r="G31" s="36" t="s">
        <v>55</v>
      </c>
      <c r="H31" s="37">
        <f>D31+B31</f>
        <v>10</v>
      </c>
      <c r="I31" s="37">
        <v>2</v>
      </c>
      <c r="J31" s="37">
        <v>8</v>
      </c>
      <c r="K31" s="37">
        <v>28</v>
      </c>
      <c r="L31" s="37">
        <f t="shared" si="0"/>
        <v>40</v>
      </c>
      <c r="N31" s="6">
        <v>33</v>
      </c>
      <c r="O31" s="7">
        <v>10</v>
      </c>
      <c r="P31" s="6">
        <v>5</v>
      </c>
      <c r="Q31" s="7">
        <v>16</v>
      </c>
      <c r="R31" s="36" t="s">
        <v>139</v>
      </c>
      <c r="S31" s="36" t="s">
        <v>140</v>
      </c>
      <c r="T31" s="36" t="s">
        <v>9</v>
      </c>
      <c r="U31" s="37">
        <f t="shared" si="3"/>
        <v>26</v>
      </c>
      <c r="V31" s="36">
        <v>30</v>
      </c>
      <c r="W31" s="36">
        <v>7</v>
      </c>
      <c r="X31" s="36">
        <f t="shared" si="4"/>
        <v>33</v>
      </c>
    </row>
    <row r="32" spans="1:29" x14ac:dyDescent="0.3">
      <c r="A32" s="6">
        <v>40</v>
      </c>
      <c r="B32" s="7">
        <v>0</v>
      </c>
      <c r="C32" s="6">
        <v>11</v>
      </c>
      <c r="D32" s="7">
        <v>10</v>
      </c>
      <c r="E32" s="36" t="s">
        <v>149</v>
      </c>
      <c r="F32" s="36" t="s">
        <v>150</v>
      </c>
      <c r="G32" s="36" t="s">
        <v>36</v>
      </c>
      <c r="H32" s="37">
        <f>D32+B32</f>
        <v>10</v>
      </c>
      <c r="I32" s="37">
        <v>2</v>
      </c>
      <c r="J32" s="37">
        <v>11</v>
      </c>
      <c r="K32" s="37">
        <v>25</v>
      </c>
      <c r="L32" s="37">
        <f t="shared" si="0"/>
        <v>37</v>
      </c>
      <c r="N32" s="6">
        <v>40</v>
      </c>
      <c r="O32" s="7">
        <v>2</v>
      </c>
      <c r="P32" s="6">
        <v>5</v>
      </c>
      <c r="Q32" s="7">
        <v>16</v>
      </c>
      <c r="R32" s="36" t="s">
        <v>120</v>
      </c>
      <c r="S32" s="36" t="s">
        <v>121</v>
      </c>
      <c r="T32" s="36" t="s">
        <v>9</v>
      </c>
      <c r="U32" s="37">
        <f t="shared" si="3"/>
        <v>18</v>
      </c>
      <c r="V32" s="36">
        <v>22</v>
      </c>
      <c r="W32" s="36">
        <v>14</v>
      </c>
      <c r="X32" s="36">
        <f t="shared" si="4"/>
        <v>32</v>
      </c>
    </row>
    <row r="33" spans="1:29" x14ac:dyDescent="0.3">
      <c r="A33" s="6">
        <v>33</v>
      </c>
      <c r="B33" s="7">
        <v>10</v>
      </c>
      <c r="C33" s="6">
        <v>8</v>
      </c>
      <c r="D33" s="7">
        <v>13</v>
      </c>
      <c r="E33" s="36" t="s">
        <v>137</v>
      </c>
      <c r="F33" s="36" t="s">
        <v>138</v>
      </c>
      <c r="G33" s="36" t="s">
        <v>18</v>
      </c>
      <c r="H33" s="37">
        <f>D33+B33</f>
        <v>23</v>
      </c>
      <c r="I33" s="37"/>
      <c r="J33" s="37">
        <v>25</v>
      </c>
      <c r="K33" s="37">
        <v>11</v>
      </c>
      <c r="L33" s="37">
        <f t="shared" si="0"/>
        <v>34</v>
      </c>
      <c r="N33" s="6">
        <v>42</v>
      </c>
      <c r="O33" s="7">
        <v>0</v>
      </c>
      <c r="P33" s="6">
        <v>18</v>
      </c>
      <c r="Q33" s="7">
        <v>3</v>
      </c>
      <c r="R33" s="36" t="s">
        <v>137</v>
      </c>
      <c r="S33" s="36" t="s">
        <v>138</v>
      </c>
      <c r="T33" s="36" t="s">
        <v>18</v>
      </c>
      <c r="U33" s="37">
        <f t="shared" si="3"/>
        <v>3</v>
      </c>
      <c r="V33" s="36">
        <v>8</v>
      </c>
      <c r="W33" s="36">
        <v>28</v>
      </c>
      <c r="X33" s="36">
        <f t="shared" si="4"/>
        <v>31</v>
      </c>
    </row>
    <row r="34" spans="1:29" x14ac:dyDescent="0.3">
      <c r="A34" s="6">
        <v>36</v>
      </c>
      <c r="B34" s="7">
        <v>6</v>
      </c>
      <c r="C34" s="6">
        <v>10</v>
      </c>
      <c r="D34" s="7">
        <v>11</v>
      </c>
      <c r="E34" s="36" t="s">
        <v>145</v>
      </c>
      <c r="F34" s="36" t="s">
        <v>146</v>
      </c>
      <c r="G34" s="36" t="s">
        <v>76</v>
      </c>
      <c r="H34" s="37">
        <f>D34+B34</f>
        <v>17</v>
      </c>
      <c r="I34" s="37"/>
      <c r="J34" s="37">
        <v>22</v>
      </c>
      <c r="K34" s="37">
        <v>14</v>
      </c>
      <c r="L34" s="37">
        <f t="shared" si="0"/>
        <v>31</v>
      </c>
      <c r="N34" s="6">
        <v>21</v>
      </c>
      <c r="O34" s="7">
        <v>21</v>
      </c>
      <c r="P34" s="6">
        <v>12</v>
      </c>
      <c r="Q34" s="7">
        <v>9</v>
      </c>
      <c r="R34" s="36" t="s">
        <v>127</v>
      </c>
      <c r="S34" s="36" t="s">
        <v>128</v>
      </c>
      <c r="T34" s="36" t="s">
        <v>18</v>
      </c>
      <c r="U34" s="37">
        <f t="shared" si="3"/>
        <v>30</v>
      </c>
      <c r="V34" s="36"/>
      <c r="W34" s="36"/>
      <c r="X34" s="36">
        <f t="shared" si="4"/>
        <v>30</v>
      </c>
    </row>
    <row r="35" spans="1:29" x14ac:dyDescent="0.3">
      <c r="A35" s="6">
        <v>26</v>
      </c>
      <c r="B35" s="7">
        <v>20</v>
      </c>
      <c r="C35" s="6">
        <v>12</v>
      </c>
      <c r="D35" s="7">
        <v>9</v>
      </c>
      <c r="E35" s="36" t="s">
        <v>127</v>
      </c>
      <c r="F35" s="36" t="s">
        <v>128</v>
      </c>
      <c r="G35" s="36" t="s">
        <v>18</v>
      </c>
      <c r="H35" s="37">
        <f>D35+B35</f>
        <v>29</v>
      </c>
      <c r="I35" s="37"/>
      <c r="J35" s="37"/>
      <c r="K35" s="37"/>
      <c r="L35" s="37">
        <f t="shared" si="0"/>
        <v>29</v>
      </c>
      <c r="N35" s="13">
        <v>30</v>
      </c>
      <c r="O35" s="14">
        <v>11</v>
      </c>
      <c r="P35" s="13">
        <v>2</v>
      </c>
      <c r="Q35" s="14">
        <v>19</v>
      </c>
      <c r="R35" s="36" t="s">
        <v>113</v>
      </c>
      <c r="S35" s="36" t="s">
        <v>114</v>
      </c>
      <c r="T35" s="36" t="s">
        <v>115</v>
      </c>
      <c r="U35" s="37">
        <f t="shared" si="3"/>
        <v>30</v>
      </c>
      <c r="V35" s="36"/>
      <c r="W35" s="36"/>
      <c r="X35" s="36">
        <f t="shared" si="4"/>
        <v>30</v>
      </c>
    </row>
    <row r="36" spans="1:29" x14ac:dyDescent="0.3">
      <c r="A36" s="6">
        <v>33</v>
      </c>
      <c r="B36" s="7">
        <v>10</v>
      </c>
      <c r="C36" s="6">
        <v>8</v>
      </c>
      <c r="D36" s="7">
        <v>13</v>
      </c>
      <c r="E36" s="36" t="s">
        <v>135</v>
      </c>
      <c r="F36" s="36" t="s">
        <v>136</v>
      </c>
      <c r="G36" s="36" t="s">
        <v>26</v>
      </c>
      <c r="H36" s="37">
        <f>D36+B36</f>
        <v>23</v>
      </c>
      <c r="I36" s="37"/>
      <c r="J36" s="37">
        <v>31</v>
      </c>
      <c r="K36" s="37">
        <v>5</v>
      </c>
      <c r="L36" s="37">
        <f t="shared" si="0"/>
        <v>28</v>
      </c>
      <c r="M36" s="10"/>
      <c r="N36" s="6">
        <v>30</v>
      </c>
      <c r="O36" s="7">
        <v>11</v>
      </c>
      <c r="P36" s="6">
        <v>13</v>
      </c>
      <c r="Q36" s="7">
        <v>8</v>
      </c>
      <c r="R36" s="36" t="s">
        <v>97</v>
      </c>
      <c r="S36" s="36" t="s">
        <v>98</v>
      </c>
      <c r="T36" s="36" t="s">
        <v>18</v>
      </c>
      <c r="U36" s="37">
        <f t="shared" si="3"/>
        <v>19</v>
      </c>
      <c r="V36" s="36">
        <v>25</v>
      </c>
      <c r="W36" s="36">
        <v>11</v>
      </c>
      <c r="X36" s="36">
        <f t="shared" si="4"/>
        <v>30</v>
      </c>
    </row>
    <row r="37" spans="1:29" x14ac:dyDescent="0.3">
      <c r="A37" s="13">
        <v>30</v>
      </c>
      <c r="B37" s="14">
        <v>14</v>
      </c>
      <c r="C37" s="13">
        <v>13</v>
      </c>
      <c r="D37" s="14">
        <v>8</v>
      </c>
      <c r="E37" s="36" t="s">
        <v>113</v>
      </c>
      <c r="F37" s="36" t="s">
        <v>132</v>
      </c>
      <c r="G37" s="36" t="s">
        <v>115</v>
      </c>
      <c r="H37" s="37">
        <f>D37+B37</f>
        <v>22</v>
      </c>
      <c r="I37" s="37"/>
      <c r="J37" s="37"/>
      <c r="K37" s="37"/>
      <c r="L37" s="37">
        <f t="shared" si="0"/>
        <v>22</v>
      </c>
      <c r="N37" s="6">
        <v>34</v>
      </c>
      <c r="O37" s="7">
        <v>6</v>
      </c>
      <c r="P37" s="6">
        <v>10</v>
      </c>
      <c r="Q37" s="7">
        <v>11</v>
      </c>
      <c r="R37" s="36" t="s">
        <v>141</v>
      </c>
      <c r="S37" s="36" t="s">
        <v>142</v>
      </c>
      <c r="T37" s="36" t="s">
        <v>15</v>
      </c>
      <c r="U37" s="37">
        <f t="shared" si="3"/>
        <v>17</v>
      </c>
      <c r="V37" s="36">
        <v>25</v>
      </c>
      <c r="W37" s="36">
        <v>11</v>
      </c>
      <c r="X37" s="36">
        <f t="shared" si="4"/>
        <v>28</v>
      </c>
      <c r="Z37" s="10"/>
      <c r="AA37" s="10"/>
      <c r="AB37" s="10"/>
      <c r="AC37" s="10"/>
    </row>
    <row r="38" spans="1:29" s="10" customFormat="1" x14ac:dyDescent="0.3">
      <c r="A38" s="6">
        <v>40</v>
      </c>
      <c r="B38" s="7">
        <v>0</v>
      </c>
      <c r="C38" s="6">
        <v>16</v>
      </c>
      <c r="D38" s="7">
        <v>5</v>
      </c>
      <c r="E38" s="36" t="s">
        <v>151</v>
      </c>
      <c r="F38" s="36" t="s">
        <v>152</v>
      </c>
      <c r="G38" s="36" t="s">
        <v>18</v>
      </c>
      <c r="H38" s="37">
        <f>D38+B38</f>
        <v>5</v>
      </c>
      <c r="I38" s="37"/>
      <c r="J38" s="37">
        <v>28</v>
      </c>
      <c r="K38" s="37">
        <v>8</v>
      </c>
      <c r="L38" s="37">
        <f t="shared" si="0"/>
        <v>13</v>
      </c>
      <c r="M38"/>
      <c r="N38" s="6">
        <v>42</v>
      </c>
      <c r="O38" s="7">
        <v>0</v>
      </c>
      <c r="P38" s="6">
        <v>5</v>
      </c>
      <c r="Q38" s="7">
        <v>16</v>
      </c>
      <c r="R38" s="36" t="s">
        <v>87</v>
      </c>
      <c r="S38" s="36" t="s">
        <v>88</v>
      </c>
      <c r="T38" s="36" t="s">
        <v>89</v>
      </c>
      <c r="U38" s="37">
        <f t="shared" si="3"/>
        <v>16</v>
      </c>
      <c r="V38" s="36">
        <v>32</v>
      </c>
      <c r="W38" s="36">
        <v>5</v>
      </c>
      <c r="X38" s="36">
        <f t="shared" si="4"/>
        <v>21</v>
      </c>
      <c r="Z38"/>
      <c r="AA38"/>
      <c r="AB38"/>
      <c r="AC38"/>
    </row>
    <row r="39" spans="1:29" s="10" customFormat="1" x14ac:dyDescent="0.3">
      <c r="A39" s="6">
        <v>36</v>
      </c>
      <c r="B39" s="7">
        <v>6</v>
      </c>
      <c r="C39" s="6">
        <v>19</v>
      </c>
      <c r="D39" s="7">
        <v>2</v>
      </c>
      <c r="E39" s="36" t="s">
        <v>143</v>
      </c>
      <c r="F39" s="36" t="s">
        <v>144</v>
      </c>
      <c r="G39" s="36" t="s">
        <v>18</v>
      </c>
      <c r="H39" s="37">
        <f>D39+B39</f>
        <v>8</v>
      </c>
      <c r="I39" s="37"/>
      <c r="J39" s="37"/>
      <c r="K39" s="37"/>
      <c r="L39" s="37">
        <f t="shared" si="0"/>
        <v>8</v>
      </c>
      <c r="M39"/>
      <c r="N39" s="6">
        <v>42</v>
      </c>
      <c r="O39" s="7">
        <v>0</v>
      </c>
      <c r="P39" s="6">
        <v>7</v>
      </c>
      <c r="Q39" s="7">
        <v>14</v>
      </c>
      <c r="R39" s="36" t="s">
        <v>135</v>
      </c>
      <c r="S39" s="36" t="s">
        <v>136</v>
      </c>
      <c r="T39" s="36" t="s">
        <v>26</v>
      </c>
      <c r="U39" s="37">
        <f t="shared" si="3"/>
        <v>14</v>
      </c>
      <c r="V39" s="36">
        <v>34</v>
      </c>
      <c r="W39" s="36">
        <v>3</v>
      </c>
      <c r="X39" s="36">
        <f t="shared" si="4"/>
        <v>17</v>
      </c>
      <c r="Y39"/>
    </row>
    <row r="40" spans="1:29" s="10" customFormat="1" x14ac:dyDescent="0.3">
      <c r="A40" s="6">
        <v>40</v>
      </c>
      <c r="B40" s="7">
        <v>0</v>
      </c>
      <c r="C40" s="6">
        <v>17</v>
      </c>
      <c r="D40" s="7">
        <v>4</v>
      </c>
      <c r="E40" s="28" t="s">
        <v>90</v>
      </c>
      <c r="F40" s="28" t="s">
        <v>157</v>
      </c>
      <c r="G40" s="28" t="s">
        <v>18</v>
      </c>
      <c r="H40" s="29">
        <f>D40+B40</f>
        <v>4</v>
      </c>
      <c r="I40" s="30"/>
      <c r="J40" s="30">
        <v>33</v>
      </c>
      <c r="K40" s="30">
        <v>3</v>
      </c>
      <c r="L40" s="29">
        <f t="shared" si="0"/>
        <v>7</v>
      </c>
      <c r="M40"/>
      <c r="N40" s="6">
        <v>34</v>
      </c>
      <c r="O40" s="7">
        <v>6</v>
      </c>
      <c r="P40" s="6">
        <v>20</v>
      </c>
      <c r="Q40" s="7">
        <v>1</v>
      </c>
      <c r="R40" s="36" t="s">
        <v>158</v>
      </c>
      <c r="S40" s="36" t="s">
        <v>159</v>
      </c>
      <c r="T40" s="36" t="s">
        <v>18</v>
      </c>
      <c r="U40" s="37">
        <f t="shared" si="3"/>
        <v>7</v>
      </c>
      <c r="V40" s="36"/>
      <c r="W40" s="36"/>
      <c r="X40" s="36">
        <f t="shared" si="4"/>
        <v>7</v>
      </c>
    </row>
    <row r="41" spans="1:29" x14ac:dyDescent="0.3">
      <c r="A41" s="6">
        <v>40</v>
      </c>
      <c r="B41" s="7">
        <v>0</v>
      </c>
      <c r="C41" s="6">
        <v>19</v>
      </c>
      <c r="D41" s="7">
        <v>2</v>
      </c>
      <c r="E41" s="36" t="s">
        <v>153</v>
      </c>
      <c r="F41" s="36" t="s">
        <v>154</v>
      </c>
      <c r="G41" s="36" t="s">
        <v>21</v>
      </c>
      <c r="H41" s="37">
        <f>D41+B41</f>
        <v>2</v>
      </c>
      <c r="I41" s="37"/>
      <c r="J41" s="37"/>
      <c r="K41" s="37"/>
      <c r="L41" s="37">
        <f t="shared" si="0"/>
        <v>2</v>
      </c>
      <c r="N41" s="6">
        <v>42</v>
      </c>
      <c r="O41" s="7">
        <v>0</v>
      </c>
      <c r="P41" s="6">
        <v>18</v>
      </c>
      <c r="Q41" s="7">
        <v>3</v>
      </c>
      <c r="R41" s="36" t="s">
        <v>153</v>
      </c>
      <c r="S41" s="36" t="s">
        <v>154</v>
      </c>
      <c r="T41" s="36" t="s">
        <v>21</v>
      </c>
      <c r="U41" s="37">
        <f t="shared" si="3"/>
        <v>3</v>
      </c>
      <c r="V41" s="36"/>
      <c r="W41" s="36"/>
      <c r="X41" s="36">
        <f t="shared" si="4"/>
        <v>3</v>
      </c>
      <c r="Y41" s="10"/>
    </row>
    <row r="42" spans="1:29" s="10" customFormat="1" x14ac:dyDescent="0.3">
      <c r="A42" s="13">
        <v>40</v>
      </c>
      <c r="B42" s="14">
        <v>0</v>
      </c>
      <c r="C42" s="13">
        <v>21</v>
      </c>
      <c r="D42" s="14">
        <v>0</v>
      </c>
      <c r="E42" s="36" t="s">
        <v>158</v>
      </c>
      <c r="F42" s="36" t="s">
        <v>159</v>
      </c>
      <c r="G42" s="36" t="s">
        <v>18</v>
      </c>
      <c r="H42" s="37">
        <v>0</v>
      </c>
      <c r="I42" s="37"/>
      <c r="J42" s="37"/>
      <c r="K42" s="37"/>
      <c r="L42" s="37">
        <f t="shared" si="0"/>
        <v>0</v>
      </c>
      <c r="M42" s="9"/>
      <c r="N42" s="6">
        <v>43</v>
      </c>
      <c r="O42" s="7"/>
      <c r="P42" s="6"/>
      <c r="Q42" s="7"/>
      <c r="R42" s="36" t="s">
        <v>231</v>
      </c>
      <c r="S42" s="36" t="s">
        <v>232</v>
      </c>
      <c r="T42" s="36" t="s">
        <v>6</v>
      </c>
      <c r="U42" s="37">
        <f t="shared" si="3"/>
        <v>0</v>
      </c>
      <c r="V42" s="36"/>
      <c r="W42" s="36"/>
      <c r="X42" s="36"/>
      <c r="Y42"/>
    </row>
    <row r="43" spans="1:29" x14ac:dyDescent="0.3">
      <c r="E43" s="36" t="s">
        <v>231</v>
      </c>
      <c r="F43" s="36" t="s">
        <v>232</v>
      </c>
      <c r="G43" s="36" t="s">
        <v>6</v>
      </c>
      <c r="H43" s="37">
        <f t="shared" ref="H43:H58" si="5">D43+B43</f>
        <v>0</v>
      </c>
      <c r="I43" s="37"/>
      <c r="J43" s="37"/>
      <c r="K43" s="37"/>
      <c r="L43" s="37"/>
      <c r="N43" s="6">
        <v>44</v>
      </c>
      <c r="O43" s="31"/>
      <c r="P43" s="6"/>
      <c r="Q43" s="7"/>
      <c r="R43" s="36" t="s">
        <v>234</v>
      </c>
      <c r="S43" s="36" t="s">
        <v>235</v>
      </c>
      <c r="T43" s="36" t="s">
        <v>6</v>
      </c>
      <c r="U43" s="37">
        <f t="shared" si="3"/>
        <v>0</v>
      </c>
      <c r="V43" s="36"/>
      <c r="W43" s="36"/>
      <c r="X43" s="36"/>
      <c r="Y43" s="10"/>
    </row>
    <row r="44" spans="1:29" x14ac:dyDescent="0.3">
      <c r="E44" s="36" t="s">
        <v>56</v>
      </c>
      <c r="F44" s="36" t="s">
        <v>233</v>
      </c>
      <c r="G44" s="36" t="s">
        <v>3</v>
      </c>
      <c r="H44" s="37">
        <f t="shared" si="5"/>
        <v>0</v>
      </c>
      <c r="I44" s="37"/>
      <c r="J44" s="37"/>
      <c r="K44" s="37"/>
      <c r="L44" s="37"/>
      <c r="N44" s="6">
        <v>45</v>
      </c>
      <c r="O44" s="31"/>
      <c r="P44" s="6"/>
      <c r="Q44" s="7"/>
      <c r="R44" s="36" t="s">
        <v>155</v>
      </c>
      <c r="S44" s="36" t="s">
        <v>253</v>
      </c>
      <c r="T44" s="36" t="s">
        <v>156</v>
      </c>
      <c r="U44" s="37">
        <f t="shared" si="3"/>
        <v>0</v>
      </c>
      <c r="V44" s="36"/>
      <c r="W44" s="36"/>
      <c r="X44" s="36"/>
    </row>
    <row r="45" spans="1:29" x14ac:dyDescent="0.3">
      <c r="E45" s="36" t="s">
        <v>234</v>
      </c>
      <c r="F45" s="36" t="s">
        <v>235</v>
      </c>
      <c r="G45" s="36" t="s">
        <v>6</v>
      </c>
      <c r="H45" s="37">
        <f t="shared" si="5"/>
        <v>0</v>
      </c>
      <c r="I45" s="37"/>
      <c r="J45" s="37"/>
      <c r="K45" s="37"/>
      <c r="L45" s="37"/>
      <c r="N45" s="6">
        <v>46</v>
      </c>
      <c r="O45" s="31"/>
      <c r="P45" s="6"/>
      <c r="Q45" s="7"/>
      <c r="R45" s="36" t="s">
        <v>243</v>
      </c>
      <c r="S45" s="36" t="s">
        <v>244</v>
      </c>
      <c r="T45" s="36" t="s">
        <v>89</v>
      </c>
      <c r="U45" s="37">
        <f t="shared" si="3"/>
        <v>0</v>
      </c>
      <c r="V45" s="36"/>
      <c r="W45" s="36"/>
      <c r="X45" s="36"/>
    </row>
    <row r="46" spans="1:29" x14ac:dyDescent="0.3">
      <c r="E46" s="36" t="s">
        <v>106</v>
      </c>
      <c r="F46" s="36" t="s">
        <v>236</v>
      </c>
      <c r="G46" s="36" t="s">
        <v>3</v>
      </c>
      <c r="H46" s="37">
        <f t="shared" si="5"/>
        <v>0</v>
      </c>
      <c r="I46" s="37"/>
      <c r="J46" s="37"/>
      <c r="K46" s="37"/>
      <c r="L46" s="37"/>
      <c r="N46" s="6">
        <v>47</v>
      </c>
      <c r="O46" s="31"/>
      <c r="P46" s="6"/>
      <c r="Q46" s="7"/>
      <c r="R46" s="36" t="s">
        <v>237</v>
      </c>
      <c r="S46" s="36" t="s">
        <v>238</v>
      </c>
      <c r="T46" s="36" t="s">
        <v>239</v>
      </c>
      <c r="U46" s="37">
        <f t="shared" si="3"/>
        <v>0</v>
      </c>
      <c r="V46" s="36"/>
      <c r="W46" s="36"/>
      <c r="X46" s="36"/>
    </row>
    <row r="47" spans="1:29" x14ac:dyDescent="0.3">
      <c r="E47" s="36" t="s">
        <v>237</v>
      </c>
      <c r="F47" s="36" t="s">
        <v>238</v>
      </c>
      <c r="G47" s="36" t="s">
        <v>239</v>
      </c>
      <c r="H47" s="37">
        <f t="shared" si="5"/>
        <v>0</v>
      </c>
      <c r="I47" s="37"/>
      <c r="J47" s="37"/>
      <c r="K47" s="37"/>
      <c r="L47" s="37"/>
      <c r="N47" s="6">
        <v>48</v>
      </c>
      <c r="O47" s="31"/>
      <c r="P47" s="6"/>
      <c r="Q47" s="7"/>
      <c r="R47" s="36" t="s">
        <v>248</v>
      </c>
      <c r="S47" s="36" t="s">
        <v>249</v>
      </c>
      <c r="T47" s="36" t="s">
        <v>3</v>
      </c>
      <c r="U47" s="37">
        <f t="shared" si="3"/>
        <v>0</v>
      </c>
      <c r="V47" s="36"/>
      <c r="W47" s="36"/>
      <c r="X47" s="36"/>
    </row>
    <row r="48" spans="1:29" x14ac:dyDescent="0.3">
      <c r="E48" s="36" t="s">
        <v>240</v>
      </c>
      <c r="F48" s="36" t="s">
        <v>241</v>
      </c>
      <c r="G48" s="36" t="s">
        <v>239</v>
      </c>
      <c r="H48" s="37">
        <f t="shared" si="5"/>
        <v>0</v>
      </c>
      <c r="I48" s="37"/>
      <c r="J48" s="37"/>
      <c r="K48" s="37"/>
      <c r="L48" s="37"/>
      <c r="N48" s="6">
        <v>49</v>
      </c>
      <c r="O48" s="31"/>
      <c r="P48" s="6"/>
      <c r="Q48" s="7"/>
      <c r="R48" s="36" t="s">
        <v>251</v>
      </c>
      <c r="S48" s="36" t="s">
        <v>252</v>
      </c>
      <c r="T48" s="36" t="s">
        <v>55</v>
      </c>
      <c r="U48" s="37">
        <f t="shared" si="3"/>
        <v>0</v>
      </c>
      <c r="V48" s="36"/>
      <c r="W48" s="36"/>
      <c r="X48" s="36"/>
    </row>
    <row r="49" spans="5:24" x14ac:dyDescent="0.3">
      <c r="E49" s="36" t="s">
        <v>237</v>
      </c>
      <c r="F49" s="36" t="s">
        <v>242</v>
      </c>
      <c r="G49" s="36" t="s">
        <v>239</v>
      </c>
      <c r="H49" s="37">
        <f t="shared" si="5"/>
        <v>0</v>
      </c>
      <c r="I49" s="37"/>
      <c r="J49" s="37"/>
      <c r="K49" s="37"/>
      <c r="L49" s="37"/>
      <c r="N49" s="6">
        <v>50</v>
      </c>
      <c r="O49" s="31"/>
      <c r="P49" s="6"/>
      <c r="Q49" s="7"/>
      <c r="R49" s="36" t="s">
        <v>240</v>
      </c>
      <c r="S49" s="36" t="s">
        <v>241</v>
      </c>
      <c r="T49" s="36" t="s">
        <v>239</v>
      </c>
      <c r="U49" s="37">
        <f t="shared" si="3"/>
        <v>0</v>
      </c>
      <c r="V49" s="36"/>
      <c r="W49" s="36"/>
      <c r="X49" s="36"/>
    </row>
    <row r="50" spans="5:24" x14ac:dyDescent="0.3">
      <c r="E50" s="36" t="s">
        <v>243</v>
      </c>
      <c r="F50" s="36" t="s">
        <v>244</v>
      </c>
      <c r="G50" s="36" t="s">
        <v>89</v>
      </c>
      <c r="H50" s="37">
        <f t="shared" si="5"/>
        <v>0</v>
      </c>
      <c r="I50" s="37"/>
      <c r="J50" s="37"/>
      <c r="K50" s="37"/>
      <c r="L50" s="37"/>
      <c r="N50" s="6">
        <v>51</v>
      </c>
      <c r="O50" s="31"/>
      <c r="P50" s="6"/>
      <c r="Q50" s="7"/>
      <c r="R50" s="36" t="s">
        <v>237</v>
      </c>
      <c r="S50" s="36" t="s">
        <v>242</v>
      </c>
      <c r="T50" s="36" t="s">
        <v>239</v>
      </c>
      <c r="U50" s="37">
        <f t="shared" si="3"/>
        <v>0</v>
      </c>
      <c r="V50" s="36"/>
      <c r="W50" s="36"/>
      <c r="X50" s="36"/>
    </row>
    <row r="51" spans="5:24" x14ac:dyDescent="0.3">
      <c r="E51" s="36" t="s">
        <v>245</v>
      </c>
      <c r="F51" s="36" t="s">
        <v>246</v>
      </c>
      <c r="G51" s="36" t="s">
        <v>247</v>
      </c>
      <c r="H51" s="37">
        <f t="shared" si="5"/>
        <v>0</v>
      </c>
      <c r="I51" s="37"/>
      <c r="J51" s="37"/>
      <c r="K51" s="37"/>
      <c r="L51" s="37"/>
      <c r="N51" s="6">
        <v>52</v>
      </c>
      <c r="O51" s="31"/>
      <c r="P51" s="6"/>
      <c r="Q51" s="7"/>
      <c r="R51" s="36" t="s">
        <v>245</v>
      </c>
      <c r="S51" s="36" t="s">
        <v>246</v>
      </c>
      <c r="T51" s="36" t="s">
        <v>247</v>
      </c>
      <c r="U51" s="37">
        <f t="shared" si="3"/>
        <v>0</v>
      </c>
      <c r="V51" s="36"/>
      <c r="W51" s="36"/>
      <c r="X51" s="36"/>
    </row>
    <row r="52" spans="5:24" x14ac:dyDescent="0.3">
      <c r="E52" s="36" t="s">
        <v>248</v>
      </c>
      <c r="F52" s="36" t="s">
        <v>249</v>
      </c>
      <c r="G52" s="36" t="s">
        <v>3</v>
      </c>
      <c r="H52" s="37">
        <f t="shared" si="5"/>
        <v>0</v>
      </c>
      <c r="I52" s="37"/>
      <c r="J52" s="37"/>
      <c r="K52" s="37"/>
      <c r="L52" s="37"/>
      <c r="N52" s="6">
        <v>53</v>
      </c>
      <c r="O52" s="31"/>
      <c r="P52" s="6"/>
      <c r="Q52" s="7"/>
      <c r="R52" s="36" t="s">
        <v>254</v>
      </c>
      <c r="S52" s="36" t="s">
        <v>255</v>
      </c>
      <c r="T52" s="36" t="s">
        <v>256</v>
      </c>
      <c r="U52" s="37">
        <f t="shared" si="3"/>
        <v>0</v>
      </c>
      <c r="V52" s="36"/>
      <c r="W52" s="36"/>
      <c r="X52" s="36"/>
    </row>
    <row r="53" spans="5:24" x14ac:dyDescent="0.3">
      <c r="E53" s="36" t="s">
        <v>231</v>
      </c>
      <c r="F53" s="36" t="s">
        <v>250</v>
      </c>
      <c r="G53" s="36" t="s">
        <v>6</v>
      </c>
      <c r="H53" s="37">
        <f t="shared" si="5"/>
        <v>0</v>
      </c>
      <c r="I53" s="37"/>
      <c r="J53" s="37"/>
      <c r="K53" s="37"/>
      <c r="L53" s="37"/>
      <c r="N53" s="6">
        <v>54</v>
      </c>
      <c r="O53" s="31"/>
      <c r="P53" s="6"/>
      <c r="Q53" s="7"/>
      <c r="R53" s="40" t="s">
        <v>234</v>
      </c>
      <c r="S53" s="40" t="s">
        <v>259</v>
      </c>
      <c r="T53" s="40" t="s">
        <v>6</v>
      </c>
      <c r="U53" s="37">
        <f t="shared" si="3"/>
        <v>0</v>
      </c>
      <c r="V53" s="36"/>
      <c r="W53" s="36"/>
      <c r="X53" s="36"/>
    </row>
    <row r="54" spans="5:24" x14ac:dyDescent="0.3">
      <c r="E54" s="36" t="s">
        <v>251</v>
      </c>
      <c r="F54" s="36" t="s">
        <v>252</v>
      </c>
      <c r="G54" s="36" t="s">
        <v>55</v>
      </c>
      <c r="H54" s="37">
        <f t="shared" si="5"/>
        <v>0</v>
      </c>
      <c r="I54" s="37"/>
      <c r="J54" s="37"/>
      <c r="K54" s="37"/>
      <c r="L54" s="37"/>
      <c r="N54" s="6">
        <v>55</v>
      </c>
      <c r="O54" s="31"/>
      <c r="P54" s="6"/>
      <c r="Q54" s="7"/>
      <c r="R54" s="36" t="s">
        <v>229</v>
      </c>
      <c r="S54" s="36" t="s">
        <v>257</v>
      </c>
      <c r="T54" s="36" t="s">
        <v>9</v>
      </c>
      <c r="U54" s="37">
        <f t="shared" si="3"/>
        <v>0</v>
      </c>
      <c r="V54" s="36"/>
      <c r="W54" s="36"/>
      <c r="X54" s="36"/>
    </row>
    <row r="55" spans="5:24" x14ac:dyDescent="0.3">
      <c r="E55" s="36" t="s">
        <v>155</v>
      </c>
      <c r="F55" s="36" t="s">
        <v>253</v>
      </c>
      <c r="G55" s="36" t="s">
        <v>156</v>
      </c>
      <c r="H55" s="37">
        <f t="shared" si="5"/>
        <v>0</v>
      </c>
      <c r="I55" s="37"/>
      <c r="J55" s="37"/>
      <c r="K55" s="37"/>
      <c r="L55" s="37"/>
      <c r="N55" s="6">
        <v>56</v>
      </c>
      <c r="O55" s="31"/>
      <c r="P55" s="6"/>
      <c r="Q55" s="7"/>
      <c r="R55" s="36" t="s">
        <v>260</v>
      </c>
      <c r="S55" s="36" t="s">
        <v>261</v>
      </c>
      <c r="T55" s="36" t="s">
        <v>3</v>
      </c>
      <c r="U55" s="37">
        <f t="shared" si="3"/>
        <v>0</v>
      </c>
      <c r="V55" s="36"/>
      <c r="W55" s="36"/>
      <c r="X55" s="36"/>
    </row>
    <row r="56" spans="5:24" x14ac:dyDescent="0.3">
      <c r="E56" s="36" t="s">
        <v>254</v>
      </c>
      <c r="F56" s="36" t="s">
        <v>255</v>
      </c>
      <c r="G56" s="36" t="s">
        <v>256</v>
      </c>
      <c r="H56" s="37">
        <f t="shared" si="5"/>
        <v>0</v>
      </c>
      <c r="I56" s="37"/>
      <c r="J56" s="37"/>
      <c r="K56" s="37"/>
      <c r="L56" s="37"/>
      <c r="N56" s="6">
        <v>57</v>
      </c>
      <c r="O56" s="31"/>
      <c r="P56" s="6"/>
      <c r="Q56" s="7"/>
      <c r="R56" s="36" t="s">
        <v>231</v>
      </c>
      <c r="S56" s="36" t="s">
        <v>250</v>
      </c>
      <c r="T56" s="36" t="s">
        <v>6</v>
      </c>
      <c r="U56" s="37">
        <f t="shared" si="3"/>
        <v>0</v>
      </c>
      <c r="V56" s="36"/>
      <c r="W56" s="36"/>
      <c r="X56" s="36"/>
    </row>
    <row r="57" spans="5:24" x14ac:dyDescent="0.3">
      <c r="E57" s="36" t="s">
        <v>229</v>
      </c>
      <c r="F57" s="36" t="s">
        <v>257</v>
      </c>
      <c r="G57" s="36" t="s">
        <v>9</v>
      </c>
      <c r="H57" s="37">
        <f t="shared" si="5"/>
        <v>0</v>
      </c>
      <c r="I57" s="37"/>
      <c r="J57" s="37"/>
      <c r="K57" s="37"/>
      <c r="L57" s="37"/>
      <c r="N57" s="6">
        <v>58</v>
      </c>
      <c r="O57" s="31"/>
      <c r="P57" s="6"/>
      <c r="Q57" s="7"/>
      <c r="R57" s="36" t="s">
        <v>245</v>
      </c>
      <c r="S57" s="36" t="s">
        <v>258</v>
      </c>
      <c r="T57" s="36" t="s">
        <v>247</v>
      </c>
      <c r="U57" s="37">
        <f t="shared" si="3"/>
        <v>0</v>
      </c>
      <c r="V57" s="36"/>
      <c r="W57" s="36"/>
      <c r="X57" s="36"/>
    </row>
    <row r="58" spans="5:24" x14ac:dyDescent="0.3">
      <c r="E58" s="36" t="s">
        <v>245</v>
      </c>
      <c r="F58" s="36" t="s">
        <v>258</v>
      </c>
      <c r="G58" s="36" t="s">
        <v>247</v>
      </c>
      <c r="H58" s="37">
        <f t="shared" si="5"/>
        <v>0</v>
      </c>
      <c r="I58" s="37"/>
      <c r="J58" s="37"/>
      <c r="K58" s="37"/>
      <c r="L58" s="37"/>
    </row>
  </sheetData>
  <sortState xmlns:xlrd2="http://schemas.microsoft.com/office/spreadsheetml/2017/richdata2" ref="A3:L42">
    <sortCondition descending="1" ref="L3:L42"/>
    <sortCondition descending="1" ref="H3:H42"/>
  </sortState>
  <mergeCells count="2">
    <mergeCell ref="A1:L1"/>
    <mergeCell ref="N1:X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"/>
  <sheetViews>
    <sheetView topLeftCell="E1" zoomScale="80" zoomScaleNormal="80" workbookViewId="0">
      <selection activeCell="R34" sqref="R34"/>
    </sheetView>
  </sheetViews>
  <sheetFormatPr defaultRowHeight="14.4" x14ac:dyDescent="0.3"/>
  <cols>
    <col min="1" max="1" width="8.6640625" hidden="1" customWidth="1"/>
    <col min="2" max="2" width="8.6640625" style="11" hidden="1" customWidth="1"/>
    <col min="3" max="3" width="7" hidden="1" customWidth="1"/>
    <col min="4" max="4" width="0" style="11" hidden="1" customWidth="1"/>
    <col min="5" max="5" width="21" customWidth="1"/>
    <col min="6" max="6" width="29.6640625" customWidth="1"/>
    <col min="7" max="7" width="32.44140625" customWidth="1"/>
    <col min="8" max="8" width="12.33203125" style="12" customWidth="1"/>
    <col min="9" max="9" width="8.88671875" style="1" customWidth="1"/>
    <col min="10" max="10" width="8" customWidth="1"/>
    <col min="11" max="11" width="6.77734375" customWidth="1"/>
    <col min="12" max="12" width="8.88671875" customWidth="1"/>
    <col min="13" max="13" width="4" customWidth="1"/>
    <col min="14" max="14" width="8.6640625" hidden="1" customWidth="1"/>
    <col min="15" max="15" width="8.6640625" style="11" hidden="1" customWidth="1"/>
    <col min="16" max="16" width="8.6640625" hidden="1" customWidth="1"/>
    <col min="17" max="17" width="8.6640625" style="11" hidden="1" customWidth="1"/>
    <col min="18" max="18" width="19.6640625" customWidth="1"/>
    <col min="19" max="19" width="29" customWidth="1"/>
    <col min="20" max="20" width="32.109375" customWidth="1"/>
    <col min="21" max="21" width="11.88671875" style="12" customWidth="1"/>
    <col min="22" max="22" width="11" customWidth="1"/>
    <col min="23" max="23" width="10.44140625" customWidth="1"/>
    <col min="24" max="24" width="9" customWidth="1"/>
  </cols>
  <sheetData>
    <row r="1" spans="1:24" ht="23.25" customHeight="1" x14ac:dyDescent="0.3">
      <c r="A1" s="34" t="s">
        <v>192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N1" s="34" t="s">
        <v>191</v>
      </c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5" customFormat="1" ht="52.5" customHeight="1" x14ac:dyDescent="0.3">
      <c r="A2" s="2" t="s">
        <v>184</v>
      </c>
      <c r="B2" s="2" t="s">
        <v>189</v>
      </c>
      <c r="C2" s="2" t="s">
        <v>187</v>
      </c>
      <c r="D2" s="3" t="s">
        <v>188</v>
      </c>
      <c r="E2" s="4" t="s">
        <v>0</v>
      </c>
      <c r="F2" s="4" t="s">
        <v>185</v>
      </c>
      <c r="G2" s="4" t="s">
        <v>186</v>
      </c>
      <c r="H2" s="19" t="s">
        <v>202</v>
      </c>
      <c r="I2" s="2" t="s">
        <v>203</v>
      </c>
      <c r="J2" s="2" t="s">
        <v>199</v>
      </c>
      <c r="K2" s="2" t="s">
        <v>200</v>
      </c>
      <c r="L2" s="2" t="s">
        <v>201</v>
      </c>
      <c r="M2" s="16"/>
      <c r="N2" s="2" t="s">
        <v>184</v>
      </c>
      <c r="O2" s="2" t="s">
        <v>189</v>
      </c>
      <c r="P2" s="2" t="s">
        <v>187</v>
      </c>
      <c r="Q2" s="3" t="s">
        <v>188</v>
      </c>
      <c r="R2" s="4" t="s">
        <v>0</v>
      </c>
      <c r="S2" s="4" t="s">
        <v>185</v>
      </c>
      <c r="T2" s="4" t="s">
        <v>186</v>
      </c>
      <c r="U2" s="19" t="s">
        <v>202</v>
      </c>
      <c r="V2" s="2" t="s">
        <v>199</v>
      </c>
      <c r="W2" s="2" t="s">
        <v>200</v>
      </c>
      <c r="X2" s="2" t="s">
        <v>201</v>
      </c>
    </row>
    <row r="3" spans="1:24" x14ac:dyDescent="0.3">
      <c r="A3" s="20">
        <v>1</v>
      </c>
      <c r="B3" s="21">
        <v>89</v>
      </c>
      <c r="C3" s="20">
        <v>1</v>
      </c>
      <c r="D3" s="21">
        <v>20</v>
      </c>
      <c r="E3" s="20" t="s">
        <v>56</v>
      </c>
      <c r="F3" s="20" t="s">
        <v>57</v>
      </c>
      <c r="G3" s="20" t="s">
        <v>3</v>
      </c>
      <c r="H3" s="21">
        <f>D3+B3</f>
        <v>109</v>
      </c>
      <c r="I3" s="22">
        <v>2</v>
      </c>
      <c r="J3" s="20">
        <v>1</v>
      </c>
      <c r="K3" s="20">
        <v>40</v>
      </c>
      <c r="L3" s="20">
        <f>H3+I3+K3</f>
        <v>151</v>
      </c>
      <c r="N3" s="22">
        <v>1</v>
      </c>
      <c r="O3" s="21">
        <v>87</v>
      </c>
      <c r="P3" s="22">
        <v>1</v>
      </c>
      <c r="Q3" s="21">
        <v>20</v>
      </c>
      <c r="R3" s="20" t="s">
        <v>56</v>
      </c>
      <c r="S3" s="20" t="s">
        <v>57</v>
      </c>
      <c r="T3" s="20" t="s">
        <v>3</v>
      </c>
      <c r="U3" s="21">
        <f>Q3+O3</f>
        <v>107</v>
      </c>
      <c r="V3" s="20">
        <v>1</v>
      </c>
      <c r="W3" s="20">
        <v>40</v>
      </c>
      <c r="X3" s="20">
        <v>147</v>
      </c>
    </row>
    <row r="4" spans="1:24" x14ac:dyDescent="0.3">
      <c r="A4" s="20">
        <v>2</v>
      </c>
      <c r="B4" s="21">
        <v>59</v>
      </c>
      <c r="C4" s="20">
        <v>1</v>
      </c>
      <c r="D4" s="21">
        <v>20</v>
      </c>
      <c r="E4" s="20" t="s">
        <v>58</v>
      </c>
      <c r="F4" s="20" t="s">
        <v>59</v>
      </c>
      <c r="G4" s="20" t="s">
        <v>60</v>
      </c>
      <c r="H4" s="21">
        <f>D4+B4</f>
        <v>79</v>
      </c>
      <c r="I4" s="22"/>
      <c r="J4" s="20"/>
      <c r="K4" s="20"/>
      <c r="L4" s="20">
        <f>H4+I4+K4</f>
        <v>79</v>
      </c>
      <c r="N4" s="22">
        <v>2</v>
      </c>
      <c r="O4" s="21">
        <v>57</v>
      </c>
      <c r="P4" s="22">
        <v>1</v>
      </c>
      <c r="Q4" s="21">
        <v>20</v>
      </c>
      <c r="R4" s="20" t="s">
        <v>58</v>
      </c>
      <c r="S4" s="20" t="s">
        <v>59</v>
      </c>
      <c r="T4" s="20" t="s">
        <v>60</v>
      </c>
      <c r="U4" s="21">
        <f>Q4+O4</f>
        <v>77</v>
      </c>
      <c r="V4" s="20"/>
      <c r="W4" s="20"/>
      <c r="X4" s="20">
        <v>77</v>
      </c>
    </row>
  </sheetData>
  <mergeCells count="2">
    <mergeCell ref="A1:L1"/>
    <mergeCell ref="N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6"/>
  <sheetViews>
    <sheetView topLeftCell="E2" zoomScale="80" zoomScaleNormal="80" workbookViewId="0">
      <selection activeCell="K30" sqref="K30"/>
    </sheetView>
  </sheetViews>
  <sheetFormatPr defaultRowHeight="14.4" x14ac:dyDescent="0.3"/>
  <cols>
    <col min="1" max="1" width="8.6640625" hidden="1" customWidth="1"/>
    <col min="2" max="2" width="8.5546875" style="11" hidden="1" customWidth="1"/>
    <col min="3" max="3" width="8.6640625" hidden="1" customWidth="1"/>
    <col min="4" max="4" width="8.6640625" style="11" hidden="1" customWidth="1"/>
    <col min="5" max="5" width="22.109375" customWidth="1"/>
    <col min="6" max="6" width="32.5546875" customWidth="1"/>
    <col min="7" max="7" width="32.109375" customWidth="1"/>
    <col min="8" max="8" width="11.6640625" style="12" customWidth="1"/>
    <col min="9" max="9" width="7.44140625" style="1" customWidth="1"/>
    <col min="10" max="10" width="6.77734375" customWidth="1"/>
    <col min="11" max="11" width="7.109375" customWidth="1"/>
    <col min="12" max="12" width="6" customWidth="1"/>
    <col min="13" max="13" width="8.6640625" hidden="1" customWidth="1"/>
    <col min="14" max="14" width="8.6640625" style="11" hidden="1" customWidth="1"/>
    <col min="15" max="15" width="8.6640625" style="1" hidden="1" customWidth="1"/>
    <col min="16" max="16" width="4.21875" style="12" hidden="1" customWidth="1"/>
    <col min="17" max="17" width="4.21875" style="12" customWidth="1"/>
    <col min="18" max="18" width="21.44140625" customWidth="1"/>
    <col min="19" max="19" width="30.44140625" customWidth="1"/>
    <col min="20" max="20" width="32.6640625" customWidth="1"/>
    <col min="21" max="21" width="11.6640625" customWidth="1"/>
    <col min="22" max="22" width="7.77734375" customWidth="1"/>
    <col min="23" max="23" width="5.44140625" customWidth="1"/>
    <col min="24" max="24" width="5.21875" customWidth="1"/>
  </cols>
  <sheetData>
    <row r="1" spans="1:24" ht="23.25" customHeight="1" x14ac:dyDescent="0.3">
      <c r="A1" s="34" t="s">
        <v>190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183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5" customFormat="1" ht="57" customHeight="1" x14ac:dyDescent="0.3">
      <c r="A2" s="2" t="s">
        <v>184</v>
      </c>
      <c r="B2" s="2" t="s">
        <v>189</v>
      </c>
      <c r="C2" s="2" t="s">
        <v>187</v>
      </c>
      <c r="D2" s="3" t="s">
        <v>188</v>
      </c>
      <c r="E2" s="4" t="s">
        <v>0</v>
      </c>
      <c r="F2" s="4" t="s">
        <v>185</v>
      </c>
      <c r="G2" s="4" t="s">
        <v>186</v>
      </c>
      <c r="H2" s="19" t="s">
        <v>202</v>
      </c>
      <c r="I2" s="2" t="s">
        <v>203</v>
      </c>
      <c r="J2" s="2" t="s">
        <v>199</v>
      </c>
      <c r="K2" s="2" t="s">
        <v>200</v>
      </c>
      <c r="L2" s="2" t="s">
        <v>201</v>
      </c>
      <c r="M2" s="2" t="s">
        <v>184</v>
      </c>
      <c r="N2" s="2" t="s">
        <v>189</v>
      </c>
      <c r="O2" s="17" t="s">
        <v>187</v>
      </c>
      <c r="P2" s="3" t="s">
        <v>188</v>
      </c>
      <c r="Q2" s="3"/>
      <c r="R2" s="4" t="s">
        <v>0</v>
      </c>
      <c r="S2" s="4" t="s">
        <v>185</v>
      </c>
      <c r="T2" s="4" t="s">
        <v>186</v>
      </c>
      <c r="U2" s="19" t="s">
        <v>202</v>
      </c>
      <c r="V2" s="2" t="s">
        <v>199</v>
      </c>
      <c r="W2" s="2" t="s">
        <v>200</v>
      </c>
      <c r="X2" s="2" t="s">
        <v>201</v>
      </c>
    </row>
    <row r="3" spans="1:24" x14ac:dyDescent="0.3">
      <c r="A3" s="6">
        <v>2</v>
      </c>
      <c r="B3" s="7">
        <v>73</v>
      </c>
      <c r="C3" s="6">
        <v>1</v>
      </c>
      <c r="D3" s="7">
        <v>20</v>
      </c>
      <c r="E3" s="20" t="s">
        <v>97</v>
      </c>
      <c r="F3" s="20" t="s">
        <v>162</v>
      </c>
      <c r="G3" s="20" t="s">
        <v>18</v>
      </c>
      <c r="H3" s="21">
        <f>D3+B3</f>
        <v>93</v>
      </c>
      <c r="I3" s="22">
        <v>2</v>
      </c>
      <c r="J3" s="20">
        <v>1</v>
      </c>
      <c r="K3" s="20">
        <v>40</v>
      </c>
      <c r="L3" s="20">
        <f t="shared" ref="L3:L19" si="0">H3+I3+K3</f>
        <v>135</v>
      </c>
      <c r="M3" s="6">
        <v>1</v>
      </c>
      <c r="N3" s="18">
        <v>83</v>
      </c>
      <c r="O3" s="6">
        <v>4</v>
      </c>
      <c r="P3" s="7">
        <v>17</v>
      </c>
      <c r="Q3" s="7"/>
      <c r="R3" s="23" t="s">
        <v>160</v>
      </c>
      <c r="S3" s="23" t="s">
        <v>169</v>
      </c>
      <c r="T3" s="23" t="s">
        <v>55</v>
      </c>
      <c r="U3" s="32">
        <f>P3+N3</f>
        <v>100</v>
      </c>
      <c r="V3" s="23">
        <v>3</v>
      </c>
      <c r="W3" s="23">
        <v>35</v>
      </c>
      <c r="X3" s="33">
        <f t="shared" ref="X3:X19" si="1">U3+W3</f>
        <v>135</v>
      </c>
    </row>
    <row r="4" spans="1:24" x14ac:dyDescent="0.3">
      <c r="A4" s="6">
        <v>1</v>
      </c>
      <c r="B4" s="7">
        <v>82</v>
      </c>
      <c r="C4" s="6"/>
      <c r="D4" s="7">
        <v>0</v>
      </c>
      <c r="E4" s="20" t="s">
        <v>160</v>
      </c>
      <c r="F4" s="20" t="s">
        <v>161</v>
      </c>
      <c r="G4" s="20" t="s">
        <v>55</v>
      </c>
      <c r="H4" s="21">
        <f>D4+B4</f>
        <v>82</v>
      </c>
      <c r="I4" s="22">
        <v>2</v>
      </c>
      <c r="J4" s="20">
        <v>2</v>
      </c>
      <c r="K4" s="20">
        <v>37</v>
      </c>
      <c r="L4" s="20">
        <f t="shared" si="0"/>
        <v>121</v>
      </c>
      <c r="M4" s="6">
        <v>3</v>
      </c>
      <c r="N4" s="18">
        <v>73</v>
      </c>
      <c r="O4" s="6">
        <v>1</v>
      </c>
      <c r="P4" s="7">
        <v>20</v>
      </c>
      <c r="Q4" s="7"/>
      <c r="R4" s="23" t="s">
        <v>165</v>
      </c>
      <c r="S4" s="23" t="s">
        <v>166</v>
      </c>
      <c r="T4" s="23" t="s">
        <v>55</v>
      </c>
      <c r="U4" s="27">
        <f>P4+N4</f>
        <v>93</v>
      </c>
      <c r="V4" s="23">
        <v>4</v>
      </c>
      <c r="W4" s="23">
        <v>33</v>
      </c>
      <c r="X4" s="33">
        <f t="shared" si="1"/>
        <v>126</v>
      </c>
    </row>
    <row r="5" spans="1:24" x14ac:dyDescent="0.3">
      <c r="A5" s="6">
        <v>4</v>
      </c>
      <c r="B5" s="7">
        <v>61</v>
      </c>
      <c r="C5" s="6">
        <v>2</v>
      </c>
      <c r="D5" s="7">
        <v>19</v>
      </c>
      <c r="E5" s="20" t="s">
        <v>118</v>
      </c>
      <c r="F5" s="20" t="s">
        <v>164</v>
      </c>
      <c r="G5" s="20" t="s">
        <v>18</v>
      </c>
      <c r="H5" s="21">
        <f>D5+B5</f>
        <v>80</v>
      </c>
      <c r="I5" s="22">
        <v>2</v>
      </c>
      <c r="J5" s="20">
        <v>3</v>
      </c>
      <c r="K5" s="20">
        <v>35</v>
      </c>
      <c r="L5" s="20">
        <f t="shared" si="0"/>
        <v>117</v>
      </c>
      <c r="M5" s="6">
        <v>2</v>
      </c>
      <c r="N5" s="18">
        <v>80</v>
      </c>
      <c r="O5" s="6">
        <v>6</v>
      </c>
      <c r="P5" s="7">
        <v>15</v>
      </c>
      <c r="Q5" s="7"/>
      <c r="R5" s="23" t="s">
        <v>160</v>
      </c>
      <c r="S5" s="23" t="s">
        <v>161</v>
      </c>
      <c r="T5" s="23" t="s">
        <v>55</v>
      </c>
      <c r="U5" s="27">
        <f>P5+N5</f>
        <v>95</v>
      </c>
      <c r="V5" s="23">
        <v>13</v>
      </c>
      <c r="W5" s="23">
        <v>23</v>
      </c>
      <c r="X5" s="33">
        <f t="shared" si="1"/>
        <v>118</v>
      </c>
    </row>
    <row r="6" spans="1:24" x14ac:dyDescent="0.3">
      <c r="A6" s="6">
        <v>8</v>
      </c>
      <c r="B6" s="7">
        <v>54</v>
      </c>
      <c r="C6" s="6">
        <v>1</v>
      </c>
      <c r="D6" s="7">
        <v>20</v>
      </c>
      <c r="E6" s="20" t="s">
        <v>170</v>
      </c>
      <c r="F6" s="20" t="s">
        <v>171</v>
      </c>
      <c r="G6" s="20" t="s">
        <v>60</v>
      </c>
      <c r="H6" s="21">
        <f>D6+B6</f>
        <v>74</v>
      </c>
      <c r="I6" s="22">
        <v>2</v>
      </c>
      <c r="J6" s="20">
        <v>4</v>
      </c>
      <c r="K6" s="20">
        <v>33</v>
      </c>
      <c r="L6" s="20">
        <f t="shared" si="0"/>
        <v>109</v>
      </c>
      <c r="M6" s="6">
        <v>4</v>
      </c>
      <c r="N6" s="18">
        <v>71</v>
      </c>
      <c r="O6" s="6">
        <v>3</v>
      </c>
      <c r="P6" s="7">
        <v>18</v>
      </c>
      <c r="Q6" s="7"/>
      <c r="R6" s="23" t="s">
        <v>167</v>
      </c>
      <c r="S6" s="23" t="s">
        <v>168</v>
      </c>
      <c r="T6" s="23" t="s">
        <v>3</v>
      </c>
      <c r="U6" s="27">
        <v>87</v>
      </c>
      <c r="V6" s="23">
        <v>7</v>
      </c>
      <c r="W6" s="23">
        <v>29</v>
      </c>
      <c r="X6" s="33">
        <f t="shared" si="1"/>
        <v>116</v>
      </c>
    </row>
    <row r="7" spans="1:24" x14ac:dyDescent="0.3">
      <c r="A7" s="6">
        <v>6</v>
      </c>
      <c r="B7" s="7">
        <v>59</v>
      </c>
      <c r="C7" s="6">
        <v>1</v>
      </c>
      <c r="D7" s="7">
        <v>20</v>
      </c>
      <c r="E7" s="20" t="s">
        <v>167</v>
      </c>
      <c r="F7" s="20" t="s">
        <v>168</v>
      </c>
      <c r="G7" s="20" t="s">
        <v>3</v>
      </c>
      <c r="H7" s="21">
        <f>D7+B7</f>
        <v>79</v>
      </c>
      <c r="I7" s="22"/>
      <c r="J7" s="20">
        <v>10</v>
      </c>
      <c r="K7" s="20">
        <v>26</v>
      </c>
      <c r="L7" s="20">
        <f t="shared" si="0"/>
        <v>105</v>
      </c>
      <c r="M7" s="6">
        <v>5</v>
      </c>
      <c r="N7" s="18">
        <v>55</v>
      </c>
      <c r="O7" s="6">
        <v>1</v>
      </c>
      <c r="P7" s="7">
        <v>20</v>
      </c>
      <c r="Q7" s="7"/>
      <c r="R7" s="23" t="s">
        <v>180</v>
      </c>
      <c r="S7" s="23" t="s">
        <v>181</v>
      </c>
      <c r="T7" s="23" t="s">
        <v>26</v>
      </c>
      <c r="U7" s="27">
        <f t="shared" ref="U7:U25" si="2">P7+N7</f>
        <v>75</v>
      </c>
      <c r="V7" s="23">
        <v>11</v>
      </c>
      <c r="W7" s="23">
        <v>25</v>
      </c>
      <c r="X7" s="33">
        <f t="shared" si="1"/>
        <v>100</v>
      </c>
    </row>
    <row r="8" spans="1:24" x14ac:dyDescent="0.3">
      <c r="A8" s="6">
        <v>4</v>
      </c>
      <c r="B8" s="7">
        <v>61</v>
      </c>
      <c r="C8" s="6">
        <v>3</v>
      </c>
      <c r="D8" s="7">
        <v>18</v>
      </c>
      <c r="E8" s="20" t="s">
        <v>165</v>
      </c>
      <c r="F8" s="20" t="s">
        <v>166</v>
      </c>
      <c r="G8" s="20" t="s">
        <v>55</v>
      </c>
      <c r="H8" s="21">
        <f>D8+B8</f>
        <v>79</v>
      </c>
      <c r="I8" s="22"/>
      <c r="J8" s="20">
        <v>11</v>
      </c>
      <c r="K8" s="20">
        <v>25</v>
      </c>
      <c r="L8" s="20">
        <f t="shared" si="0"/>
        <v>104</v>
      </c>
      <c r="M8" s="6">
        <v>6</v>
      </c>
      <c r="N8" s="18">
        <v>50</v>
      </c>
      <c r="O8" s="6">
        <v>5</v>
      </c>
      <c r="P8" s="7">
        <v>16</v>
      </c>
      <c r="Q8" s="7"/>
      <c r="R8" s="23" t="s">
        <v>172</v>
      </c>
      <c r="S8" s="23" t="s">
        <v>173</v>
      </c>
      <c r="T8" s="23" t="s">
        <v>12</v>
      </c>
      <c r="U8" s="27">
        <f t="shared" si="2"/>
        <v>66</v>
      </c>
      <c r="V8" s="23">
        <v>5</v>
      </c>
      <c r="W8" s="23">
        <v>31</v>
      </c>
      <c r="X8" s="33">
        <f t="shared" si="1"/>
        <v>97</v>
      </c>
    </row>
    <row r="9" spans="1:24" x14ac:dyDescent="0.3">
      <c r="A9" s="6">
        <v>9</v>
      </c>
      <c r="B9" s="7">
        <v>53</v>
      </c>
      <c r="C9" s="6">
        <v>5</v>
      </c>
      <c r="D9" s="7">
        <v>16</v>
      </c>
      <c r="E9" s="20" t="s">
        <v>172</v>
      </c>
      <c r="F9" s="20" t="s">
        <v>173</v>
      </c>
      <c r="G9" s="20" t="s">
        <v>12</v>
      </c>
      <c r="H9" s="21">
        <f>D9+B9</f>
        <v>69</v>
      </c>
      <c r="I9" s="22">
        <v>2</v>
      </c>
      <c r="J9" s="20">
        <v>6</v>
      </c>
      <c r="K9" s="20">
        <v>30</v>
      </c>
      <c r="L9" s="20">
        <f t="shared" si="0"/>
        <v>101</v>
      </c>
      <c r="M9" s="6">
        <v>9</v>
      </c>
      <c r="N9" s="18">
        <v>46</v>
      </c>
      <c r="O9" s="6">
        <v>3</v>
      </c>
      <c r="P9" s="7">
        <v>18</v>
      </c>
      <c r="Q9" s="7"/>
      <c r="R9" s="23" t="s">
        <v>172</v>
      </c>
      <c r="S9" s="23" t="s">
        <v>174</v>
      </c>
      <c r="T9" s="23" t="s">
        <v>12</v>
      </c>
      <c r="U9" s="27">
        <f t="shared" si="2"/>
        <v>64</v>
      </c>
      <c r="V9" s="23">
        <v>5</v>
      </c>
      <c r="W9" s="23">
        <v>31</v>
      </c>
      <c r="X9" s="33">
        <f t="shared" si="1"/>
        <v>95</v>
      </c>
    </row>
    <row r="10" spans="1:24" x14ac:dyDescent="0.3">
      <c r="A10" s="6">
        <v>10</v>
      </c>
      <c r="B10" s="7">
        <v>49</v>
      </c>
      <c r="C10" s="6">
        <v>6</v>
      </c>
      <c r="D10" s="7">
        <v>15</v>
      </c>
      <c r="E10" s="20" t="s">
        <v>172</v>
      </c>
      <c r="F10" s="20" t="s">
        <v>174</v>
      </c>
      <c r="G10" s="20" t="s">
        <v>12</v>
      </c>
      <c r="H10" s="21">
        <f>D10+B10</f>
        <v>64</v>
      </c>
      <c r="I10" s="22"/>
      <c r="J10" s="20">
        <v>9</v>
      </c>
      <c r="K10" s="20">
        <v>27</v>
      </c>
      <c r="L10" s="20">
        <f t="shared" si="0"/>
        <v>91</v>
      </c>
      <c r="M10" s="6">
        <v>11</v>
      </c>
      <c r="N10" s="18">
        <v>46</v>
      </c>
      <c r="O10" s="6">
        <v>2</v>
      </c>
      <c r="P10" s="7">
        <v>19</v>
      </c>
      <c r="Q10" s="7"/>
      <c r="R10" s="23" t="s">
        <v>160</v>
      </c>
      <c r="S10" s="23" t="s">
        <v>177</v>
      </c>
      <c r="T10" s="23" t="s">
        <v>55</v>
      </c>
      <c r="U10" s="27">
        <f t="shared" si="2"/>
        <v>65</v>
      </c>
      <c r="V10" s="23">
        <v>8</v>
      </c>
      <c r="W10" s="23">
        <v>28</v>
      </c>
      <c r="X10" s="33">
        <f t="shared" si="1"/>
        <v>93</v>
      </c>
    </row>
    <row r="11" spans="1:24" x14ac:dyDescent="0.3">
      <c r="A11" s="6">
        <v>12</v>
      </c>
      <c r="B11" s="7">
        <v>43</v>
      </c>
      <c r="C11" s="6">
        <v>2</v>
      </c>
      <c r="D11" s="7">
        <v>19</v>
      </c>
      <c r="E11" s="20" t="s">
        <v>167</v>
      </c>
      <c r="F11" s="20" t="s">
        <v>176</v>
      </c>
      <c r="G11" s="20" t="s">
        <v>3</v>
      </c>
      <c r="H11" s="21">
        <f>D11+B11</f>
        <v>62</v>
      </c>
      <c r="I11" s="22"/>
      <c r="J11" s="20">
        <v>7</v>
      </c>
      <c r="K11" s="20">
        <v>29</v>
      </c>
      <c r="L11" s="20">
        <f t="shared" si="0"/>
        <v>91</v>
      </c>
      <c r="M11" s="6">
        <v>8</v>
      </c>
      <c r="N11" s="18">
        <v>46</v>
      </c>
      <c r="O11" s="6">
        <v>4</v>
      </c>
      <c r="P11" s="7">
        <v>17</v>
      </c>
      <c r="Q11" s="7"/>
      <c r="R11" s="23" t="s">
        <v>102</v>
      </c>
      <c r="S11" s="23" t="s">
        <v>163</v>
      </c>
      <c r="T11" s="23" t="s">
        <v>18</v>
      </c>
      <c r="U11" s="27">
        <f t="shared" si="2"/>
        <v>63</v>
      </c>
      <c r="V11" s="23">
        <v>9</v>
      </c>
      <c r="W11" s="23">
        <v>27</v>
      </c>
      <c r="X11" s="33">
        <f t="shared" si="1"/>
        <v>90</v>
      </c>
    </row>
    <row r="12" spans="1:24" x14ac:dyDescent="0.3">
      <c r="A12" s="6">
        <v>11</v>
      </c>
      <c r="B12" s="7">
        <v>48</v>
      </c>
      <c r="C12" s="6">
        <v>3</v>
      </c>
      <c r="D12" s="7">
        <v>18</v>
      </c>
      <c r="E12" s="20" t="s">
        <v>116</v>
      </c>
      <c r="F12" s="20" t="s">
        <v>175</v>
      </c>
      <c r="G12" s="20" t="s">
        <v>21</v>
      </c>
      <c r="H12" s="21">
        <f>D12+B12</f>
        <v>66</v>
      </c>
      <c r="I12" s="22"/>
      <c r="J12" s="20">
        <v>13</v>
      </c>
      <c r="K12" s="20">
        <v>23</v>
      </c>
      <c r="L12" s="20">
        <f t="shared" si="0"/>
        <v>89</v>
      </c>
      <c r="M12" s="6">
        <v>15</v>
      </c>
      <c r="N12" s="18">
        <v>27</v>
      </c>
      <c r="O12" s="6">
        <v>2</v>
      </c>
      <c r="P12" s="7">
        <v>19</v>
      </c>
      <c r="Q12" s="7"/>
      <c r="R12" s="23" t="s">
        <v>133</v>
      </c>
      <c r="S12" s="23" t="s">
        <v>182</v>
      </c>
      <c r="T12" s="23" t="s">
        <v>6</v>
      </c>
      <c r="U12" s="27">
        <f t="shared" si="2"/>
        <v>46</v>
      </c>
      <c r="V12" s="23">
        <v>1</v>
      </c>
      <c r="W12" s="23">
        <v>40</v>
      </c>
      <c r="X12" s="33">
        <f t="shared" si="1"/>
        <v>86</v>
      </c>
    </row>
    <row r="13" spans="1:24" x14ac:dyDescent="0.3">
      <c r="A13" s="6">
        <v>7</v>
      </c>
      <c r="B13" s="7">
        <v>57</v>
      </c>
      <c r="C13" s="6"/>
      <c r="D13" s="7">
        <v>0</v>
      </c>
      <c r="E13" s="36" t="s">
        <v>160</v>
      </c>
      <c r="F13" s="36" t="s">
        <v>169</v>
      </c>
      <c r="G13" s="36" t="s">
        <v>55</v>
      </c>
      <c r="H13" s="37">
        <f>D13+B13</f>
        <v>57</v>
      </c>
      <c r="I13" s="37"/>
      <c r="J13" s="36">
        <v>8</v>
      </c>
      <c r="K13" s="36">
        <v>28</v>
      </c>
      <c r="L13" s="36">
        <f t="shared" si="0"/>
        <v>85</v>
      </c>
      <c r="M13" s="6">
        <v>17</v>
      </c>
      <c r="N13" s="18">
        <v>23</v>
      </c>
      <c r="O13" s="6">
        <v>1</v>
      </c>
      <c r="P13" s="7">
        <v>20</v>
      </c>
      <c r="Q13" s="7"/>
      <c r="R13" s="36" t="s">
        <v>118</v>
      </c>
      <c r="S13" s="36" t="s">
        <v>164</v>
      </c>
      <c r="T13" s="36" t="s">
        <v>18</v>
      </c>
      <c r="U13" s="37">
        <f t="shared" si="2"/>
        <v>43</v>
      </c>
      <c r="V13" s="36">
        <v>1</v>
      </c>
      <c r="W13" s="36">
        <v>40</v>
      </c>
      <c r="X13" s="41">
        <f t="shared" si="1"/>
        <v>83</v>
      </c>
    </row>
    <row r="14" spans="1:24" x14ac:dyDescent="0.3">
      <c r="A14" s="6">
        <v>3</v>
      </c>
      <c r="B14" s="7">
        <v>65</v>
      </c>
      <c r="C14" s="6">
        <v>4</v>
      </c>
      <c r="D14" s="7">
        <v>17</v>
      </c>
      <c r="E14" s="36" t="s">
        <v>102</v>
      </c>
      <c r="F14" s="36" t="s">
        <v>163</v>
      </c>
      <c r="G14" s="36" t="s">
        <v>18</v>
      </c>
      <c r="H14" s="37">
        <f>D14+B14</f>
        <v>82</v>
      </c>
      <c r="I14" s="37"/>
      <c r="J14" s="36"/>
      <c r="K14" s="36"/>
      <c r="L14" s="36">
        <f t="shared" si="0"/>
        <v>82</v>
      </c>
      <c r="M14" s="6">
        <v>12</v>
      </c>
      <c r="N14" s="18">
        <v>37</v>
      </c>
      <c r="O14" s="6">
        <v>2</v>
      </c>
      <c r="P14" s="7">
        <v>19</v>
      </c>
      <c r="Q14" s="7"/>
      <c r="R14" s="36" t="s">
        <v>116</v>
      </c>
      <c r="S14" s="36" t="s">
        <v>175</v>
      </c>
      <c r="T14" s="36" t="s">
        <v>21</v>
      </c>
      <c r="U14" s="37">
        <f t="shared" si="2"/>
        <v>56</v>
      </c>
      <c r="V14" s="36">
        <v>11</v>
      </c>
      <c r="W14" s="36">
        <v>25</v>
      </c>
      <c r="X14" s="41">
        <f t="shared" si="1"/>
        <v>81</v>
      </c>
    </row>
    <row r="15" spans="1:24" x14ac:dyDescent="0.3">
      <c r="A15" s="6">
        <v>13</v>
      </c>
      <c r="B15" s="7">
        <v>42</v>
      </c>
      <c r="C15" s="6"/>
      <c r="D15" s="7">
        <v>0</v>
      </c>
      <c r="E15" s="36" t="s">
        <v>160</v>
      </c>
      <c r="F15" s="36" t="s">
        <v>177</v>
      </c>
      <c r="G15" s="36" t="s">
        <v>55</v>
      </c>
      <c r="H15" s="37">
        <f>D15+B15</f>
        <v>42</v>
      </c>
      <c r="I15" s="37"/>
      <c r="J15" s="36">
        <v>12</v>
      </c>
      <c r="K15" s="36">
        <v>24</v>
      </c>
      <c r="L15" s="36">
        <f t="shared" si="0"/>
        <v>66</v>
      </c>
      <c r="M15" s="6">
        <v>13</v>
      </c>
      <c r="N15" s="18">
        <v>34</v>
      </c>
      <c r="O15" s="6">
        <v>4</v>
      </c>
      <c r="P15" s="7">
        <v>17</v>
      </c>
      <c r="Q15" s="7"/>
      <c r="R15" s="36" t="s">
        <v>167</v>
      </c>
      <c r="S15" s="36" t="s">
        <v>176</v>
      </c>
      <c r="T15" s="36" t="s">
        <v>3</v>
      </c>
      <c r="U15" s="37">
        <f t="shared" si="2"/>
        <v>51</v>
      </c>
      <c r="V15" s="36">
        <v>9</v>
      </c>
      <c r="W15" s="36">
        <v>27</v>
      </c>
      <c r="X15" s="41">
        <f t="shared" si="1"/>
        <v>78</v>
      </c>
    </row>
    <row r="16" spans="1:24" x14ac:dyDescent="0.3">
      <c r="A16" s="6">
        <v>19</v>
      </c>
      <c r="B16" s="7">
        <v>12</v>
      </c>
      <c r="C16" s="6">
        <v>5</v>
      </c>
      <c r="D16" s="7">
        <v>16</v>
      </c>
      <c r="E16" s="36" t="s">
        <v>133</v>
      </c>
      <c r="F16" s="36" t="s">
        <v>182</v>
      </c>
      <c r="G16" s="36" t="s">
        <v>6</v>
      </c>
      <c r="H16" s="37">
        <f>D16+B16</f>
        <v>28</v>
      </c>
      <c r="I16" s="37">
        <v>2</v>
      </c>
      <c r="J16" s="36">
        <v>5</v>
      </c>
      <c r="K16" s="36">
        <v>31</v>
      </c>
      <c r="L16" s="36">
        <f t="shared" si="0"/>
        <v>61</v>
      </c>
      <c r="M16" s="6">
        <v>14</v>
      </c>
      <c r="N16" s="18">
        <v>27</v>
      </c>
      <c r="O16" s="6">
        <v>3</v>
      </c>
      <c r="P16" s="7">
        <v>18</v>
      </c>
      <c r="Q16" s="7"/>
      <c r="R16" s="36" t="s">
        <v>97</v>
      </c>
      <c r="S16" s="36" t="s">
        <v>162</v>
      </c>
      <c r="T16" s="36" t="s">
        <v>18</v>
      </c>
      <c r="U16" s="37">
        <f t="shared" si="2"/>
        <v>45</v>
      </c>
      <c r="V16" s="36">
        <v>15</v>
      </c>
      <c r="W16" s="36">
        <v>21</v>
      </c>
      <c r="X16" s="41">
        <f t="shared" si="1"/>
        <v>66</v>
      </c>
    </row>
    <row r="17" spans="1:24" x14ac:dyDescent="0.3">
      <c r="A17" s="6">
        <v>14</v>
      </c>
      <c r="B17" s="7">
        <v>31</v>
      </c>
      <c r="C17" s="6">
        <v>2</v>
      </c>
      <c r="D17" s="7">
        <v>19</v>
      </c>
      <c r="E17" s="36" t="s">
        <v>155</v>
      </c>
      <c r="F17" s="36" t="s">
        <v>178</v>
      </c>
      <c r="G17" s="36" t="s">
        <v>156</v>
      </c>
      <c r="H17" s="37">
        <f>D17+B17</f>
        <v>50</v>
      </c>
      <c r="I17" s="37"/>
      <c r="J17" s="36"/>
      <c r="K17" s="36"/>
      <c r="L17" s="36">
        <f t="shared" si="0"/>
        <v>50</v>
      </c>
      <c r="M17" s="6">
        <v>15</v>
      </c>
      <c r="N17" s="18">
        <v>25</v>
      </c>
      <c r="O17" s="6">
        <v>8</v>
      </c>
      <c r="P17" s="7">
        <v>15</v>
      </c>
      <c r="Q17" s="7"/>
      <c r="R17" s="36" t="s">
        <v>155</v>
      </c>
      <c r="S17" s="36" t="s">
        <v>178</v>
      </c>
      <c r="T17" s="36" t="s">
        <v>156</v>
      </c>
      <c r="U17" s="37">
        <f t="shared" si="2"/>
        <v>40</v>
      </c>
      <c r="V17" s="36">
        <v>13</v>
      </c>
      <c r="W17" s="36">
        <v>23</v>
      </c>
      <c r="X17" s="41">
        <f t="shared" si="1"/>
        <v>63</v>
      </c>
    </row>
    <row r="18" spans="1:24" x14ac:dyDescent="0.3">
      <c r="A18" s="6">
        <v>16</v>
      </c>
      <c r="B18" s="7">
        <v>25</v>
      </c>
      <c r="C18" s="6">
        <v>4</v>
      </c>
      <c r="D18" s="7">
        <v>17</v>
      </c>
      <c r="E18" s="36" t="s">
        <v>85</v>
      </c>
      <c r="F18" s="36" t="s">
        <v>179</v>
      </c>
      <c r="G18" s="36" t="s">
        <v>18</v>
      </c>
      <c r="H18" s="37">
        <f>D18+B18</f>
        <v>42</v>
      </c>
      <c r="I18" s="37"/>
      <c r="J18" s="36"/>
      <c r="K18" s="36"/>
      <c r="L18" s="36">
        <f t="shared" si="0"/>
        <v>42</v>
      </c>
      <c r="M18" s="6">
        <v>9</v>
      </c>
      <c r="N18" s="18">
        <v>47</v>
      </c>
      <c r="O18" s="6">
        <v>7</v>
      </c>
      <c r="P18" s="7">
        <v>14</v>
      </c>
      <c r="Q18" s="7"/>
      <c r="R18" s="36" t="s">
        <v>170</v>
      </c>
      <c r="S18" s="36" t="s">
        <v>171</v>
      </c>
      <c r="T18" s="36" t="s">
        <v>60</v>
      </c>
      <c r="U18" s="37">
        <f t="shared" si="2"/>
        <v>61</v>
      </c>
      <c r="V18" s="36"/>
      <c r="W18" s="36"/>
      <c r="X18" s="41">
        <f t="shared" si="1"/>
        <v>61</v>
      </c>
    </row>
    <row r="19" spans="1:24" x14ac:dyDescent="0.3">
      <c r="A19" s="6">
        <v>17</v>
      </c>
      <c r="B19" s="7">
        <v>22</v>
      </c>
      <c r="C19" s="6">
        <v>3</v>
      </c>
      <c r="D19" s="7">
        <v>18</v>
      </c>
      <c r="E19" s="36" t="s">
        <v>180</v>
      </c>
      <c r="F19" s="36" t="s">
        <v>181</v>
      </c>
      <c r="G19" s="36" t="s">
        <v>26</v>
      </c>
      <c r="H19" s="37">
        <f>D19+B19</f>
        <v>40</v>
      </c>
      <c r="I19" s="37"/>
      <c r="J19" s="36"/>
      <c r="K19" s="36"/>
      <c r="L19" s="36">
        <f t="shared" si="0"/>
        <v>40</v>
      </c>
      <c r="M19" s="6">
        <v>19</v>
      </c>
      <c r="N19" s="18">
        <v>13</v>
      </c>
      <c r="O19" s="6">
        <v>5</v>
      </c>
      <c r="P19" s="7">
        <v>16</v>
      </c>
      <c r="Q19" s="7"/>
      <c r="R19" s="36" t="s">
        <v>85</v>
      </c>
      <c r="S19" s="36" t="s">
        <v>179</v>
      </c>
      <c r="T19" s="36" t="s">
        <v>18</v>
      </c>
      <c r="U19" s="37">
        <f t="shared" si="2"/>
        <v>29</v>
      </c>
      <c r="V19" s="36"/>
      <c r="W19" s="36"/>
      <c r="X19" s="41">
        <f t="shared" si="1"/>
        <v>29</v>
      </c>
    </row>
    <row r="20" spans="1:24" x14ac:dyDescent="0.3">
      <c r="A20" s="6">
        <v>18</v>
      </c>
      <c r="B20" s="31"/>
      <c r="C20" s="8"/>
      <c r="D20" s="31"/>
      <c r="E20" s="36" t="s">
        <v>263</v>
      </c>
      <c r="F20" s="36" t="s">
        <v>264</v>
      </c>
      <c r="G20" s="36" t="s">
        <v>76</v>
      </c>
      <c r="H20" s="37">
        <f>D20+B20</f>
        <v>0</v>
      </c>
      <c r="I20" s="37"/>
      <c r="J20" s="36"/>
      <c r="K20" s="36"/>
      <c r="L20" s="36"/>
      <c r="M20" s="6">
        <v>20</v>
      </c>
      <c r="N20" s="31"/>
      <c r="O20" s="6"/>
      <c r="P20" s="7"/>
      <c r="Q20" s="7"/>
      <c r="R20" s="36" t="s">
        <v>263</v>
      </c>
      <c r="S20" s="36" t="s">
        <v>264</v>
      </c>
      <c r="T20" s="36" t="s">
        <v>76</v>
      </c>
      <c r="U20" s="37">
        <f t="shared" si="2"/>
        <v>0</v>
      </c>
      <c r="V20" s="36"/>
      <c r="W20" s="36"/>
      <c r="X20" s="36"/>
    </row>
    <row r="21" spans="1:24" x14ac:dyDescent="0.3">
      <c r="A21" s="6">
        <v>19</v>
      </c>
      <c r="B21" s="31"/>
      <c r="C21" s="8"/>
      <c r="D21" s="31"/>
      <c r="E21" s="36" t="s">
        <v>237</v>
      </c>
      <c r="F21" s="36" t="s">
        <v>265</v>
      </c>
      <c r="G21" s="36" t="s">
        <v>239</v>
      </c>
      <c r="H21" s="37">
        <f>D21+B21</f>
        <v>0</v>
      </c>
      <c r="I21" s="37"/>
      <c r="J21" s="36"/>
      <c r="K21" s="36"/>
      <c r="L21" s="36"/>
      <c r="M21" s="6">
        <v>21</v>
      </c>
      <c r="N21" s="31"/>
      <c r="O21" s="6"/>
      <c r="P21" s="7"/>
      <c r="Q21" s="7"/>
      <c r="R21" s="36" t="s">
        <v>237</v>
      </c>
      <c r="S21" s="36" t="s">
        <v>265</v>
      </c>
      <c r="T21" s="36" t="s">
        <v>239</v>
      </c>
      <c r="U21" s="37">
        <f t="shared" si="2"/>
        <v>0</v>
      </c>
      <c r="V21" s="36"/>
      <c r="W21" s="36"/>
      <c r="X21" s="36"/>
    </row>
    <row r="22" spans="1:24" x14ac:dyDescent="0.3">
      <c r="A22" s="6">
        <v>20</v>
      </c>
      <c r="B22" s="31"/>
      <c r="C22" s="8"/>
      <c r="D22" s="31"/>
      <c r="E22" s="36" t="s">
        <v>127</v>
      </c>
      <c r="F22" s="36" t="s">
        <v>128</v>
      </c>
      <c r="G22" s="36" t="s">
        <v>18</v>
      </c>
      <c r="H22" s="37">
        <f>D22+B22</f>
        <v>0</v>
      </c>
      <c r="I22" s="37"/>
      <c r="J22" s="36"/>
      <c r="K22" s="36"/>
      <c r="L22" s="36"/>
      <c r="M22" s="6">
        <v>22</v>
      </c>
      <c r="N22" s="31"/>
      <c r="O22" s="6"/>
      <c r="P22" s="7"/>
      <c r="Q22" s="7"/>
      <c r="R22" s="36" t="s">
        <v>170</v>
      </c>
      <c r="S22" s="36" t="s">
        <v>266</v>
      </c>
      <c r="T22" s="36" t="s">
        <v>60</v>
      </c>
      <c r="U22" s="37">
        <f t="shared" si="2"/>
        <v>0</v>
      </c>
      <c r="V22" s="36"/>
      <c r="W22" s="36"/>
      <c r="X22" s="36"/>
    </row>
    <row r="23" spans="1:24" x14ac:dyDescent="0.3">
      <c r="A23" s="6">
        <v>21</v>
      </c>
      <c r="B23" s="31"/>
      <c r="C23" s="8"/>
      <c r="D23" s="31"/>
      <c r="E23" s="36" t="s">
        <v>170</v>
      </c>
      <c r="F23" s="36" t="s">
        <v>266</v>
      </c>
      <c r="G23" s="36" t="s">
        <v>60</v>
      </c>
      <c r="H23" s="37">
        <f>D23+B23</f>
        <v>0</v>
      </c>
      <c r="I23" s="37"/>
      <c r="J23" s="36"/>
      <c r="K23" s="36"/>
      <c r="L23" s="36"/>
      <c r="M23" s="6">
        <v>23</v>
      </c>
      <c r="N23" s="31"/>
      <c r="O23" s="6"/>
      <c r="P23" s="7"/>
      <c r="Q23" s="7"/>
      <c r="R23" s="36" t="s">
        <v>267</v>
      </c>
      <c r="S23" s="36" t="s">
        <v>268</v>
      </c>
      <c r="T23" s="36" t="s">
        <v>6</v>
      </c>
      <c r="U23" s="37">
        <f t="shared" si="2"/>
        <v>0</v>
      </c>
      <c r="V23" s="36"/>
      <c r="W23" s="36"/>
      <c r="X23" s="36"/>
    </row>
    <row r="24" spans="1:24" x14ac:dyDescent="0.3">
      <c r="A24" s="6">
        <v>22</v>
      </c>
      <c r="B24" s="31"/>
      <c r="C24" s="8"/>
      <c r="D24" s="31"/>
      <c r="E24" s="36" t="s">
        <v>267</v>
      </c>
      <c r="F24" s="36" t="s">
        <v>268</v>
      </c>
      <c r="G24" s="36" t="s">
        <v>6</v>
      </c>
      <c r="H24" s="37">
        <f>D24+B24</f>
        <v>0</v>
      </c>
      <c r="I24" s="37"/>
      <c r="J24" s="36"/>
      <c r="K24" s="36"/>
      <c r="L24" s="36"/>
      <c r="M24" s="6">
        <v>24</v>
      </c>
      <c r="N24" s="31"/>
      <c r="O24" s="6"/>
      <c r="P24" s="7"/>
      <c r="Q24" s="7"/>
      <c r="R24" s="36" t="s">
        <v>118</v>
      </c>
      <c r="S24" s="36" t="s">
        <v>269</v>
      </c>
      <c r="T24" s="36" t="s">
        <v>18</v>
      </c>
      <c r="U24" s="37">
        <f t="shared" si="2"/>
        <v>0</v>
      </c>
      <c r="V24" s="36"/>
      <c r="W24" s="36"/>
      <c r="X24" s="36"/>
    </row>
    <row r="25" spans="1:24" x14ac:dyDescent="0.3">
      <c r="A25" s="6">
        <v>23</v>
      </c>
      <c r="B25" s="31"/>
      <c r="C25" s="8"/>
      <c r="D25" s="31"/>
      <c r="E25" s="36" t="s">
        <v>118</v>
      </c>
      <c r="F25" s="36" t="s">
        <v>269</v>
      </c>
      <c r="G25" s="36" t="s">
        <v>18</v>
      </c>
      <c r="H25" s="37">
        <f>D25+B25</f>
        <v>0</v>
      </c>
      <c r="I25" s="37"/>
      <c r="J25" s="36"/>
      <c r="K25" s="36"/>
      <c r="L25" s="36"/>
      <c r="M25" s="6">
        <v>25</v>
      </c>
      <c r="N25" s="31"/>
      <c r="O25" s="6"/>
      <c r="P25" s="7"/>
      <c r="Q25" s="7"/>
      <c r="R25" s="36" t="s">
        <v>127</v>
      </c>
      <c r="S25" s="36" t="s">
        <v>128</v>
      </c>
      <c r="T25" s="36" t="s">
        <v>18</v>
      </c>
      <c r="U25" s="37">
        <f t="shared" si="2"/>
        <v>0</v>
      </c>
      <c r="V25" s="36"/>
      <c r="W25" s="36"/>
      <c r="X25" s="36"/>
    </row>
    <row r="26" spans="1:24" x14ac:dyDescent="0.3">
      <c r="X26" s="1"/>
    </row>
  </sheetData>
  <sortState xmlns:xlrd2="http://schemas.microsoft.com/office/spreadsheetml/2017/richdata2" ref="A3:L19">
    <sortCondition descending="1" ref="L3:L19"/>
    <sortCondition descending="1" ref="H3:H19"/>
  </sortState>
  <mergeCells count="2">
    <mergeCell ref="M1:X1"/>
    <mergeCell ref="A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8" ma:contentTypeDescription="Een nieuw document maken." ma:contentTypeScope="" ma:versionID="1840d19e1baeeacd2de4161bcefd97f2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c7e7f46e935527d4b5e8edd37161d10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39B99-E752-44A8-A5C0-938C73EA6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AFF5F0-FC8E-49B9-8E65-A42A5FCA09A2}">
  <ds:schemaRefs>
    <ds:schemaRef ds:uri="http://schemas.microsoft.com/office/2006/metadata/properties"/>
    <ds:schemaRef ds:uri="http://schemas.microsoft.com/office/infopath/2007/PartnerControls"/>
    <ds:schemaRef ds:uri="c434dffa-8051-4b72-a9e9-22f564f9b47c"/>
    <ds:schemaRef ds:uri="8cd9e064-d207-4e9b-8e84-e229c0b8f9ca"/>
  </ds:schemaRefs>
</ds:datastoreItem>
</file>

<file path=customXml/itemProps3.xml><?xml version="1.0" encoding="utf-8"?>
<ds:datastoreItem xmlns:ds="http://schemas.openxmlformats.org/officeDocument/2006/customXml" ds:itemID="{8316A698-76DC-4D81-8EA2-DEF0E83F5E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 B80 BAREMA + STIJL</vt:lpstr>
      <vt:lpstr>C90 BAREMA + STIJL</vt:lpstr>
      <vt:lpstr>D100 BAREMA + STIJL</vt:lpstr>
      <vt:lpstr>C100 BAREMA + STIJL</vt:lpstr>
      <vt:lpstr>D110 BAREMA + STIJL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Van Dyck</dc:creator>
  <cp:lastModifiedBy>Maude De Smedt</cp:lastModifiedBy>
  <dcterms:created xsi:type="dcterms:W3CDTF">2024-02-09T08:08:30Z</dcterms:created>
  <dcterms:modified xsi:type="dcterms:W3CDTF">2024-02-22T18:51:24Z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  <property fmtid="{D5CDD505-2E9C-101B-9397-08002B2CF9AE}" pid="3" name="MediaServiceImageTags">
    <vt:lpwstr/>
  </property>
</Properties>
</file>