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P/R1/2025-2026/"/>
    </mc:Choice>
  </mc:AlternateContent>
  <xr:revisionPtr revIDLastSave="11" documentId="8_{83497D50-FC5B-4B15-A9BC-21C7E1775CE4}" xr6:coauthVersionLast="47" xr6:coauthVersionMax="47" xr10:uidLastSave="{8F183B35-7D4B-4863-9BF2-69E5730FE11B}"/>
  <bookViews>
    <workbookView xWindow="-108" yWindow="-108" windowWidth="23256" windowHeight="13896" activeTab="4" xr2:uid="{16E61B07-C804-4526-B195-C9DB4D1A5143}"/>
  </bookViews>
  <sheets>
    <sheet name="M1" sheetId="1" r:id="rId1"/>
    <sheet name="M2" sheetId="2" r:id="rId2"/>
    <sheet name="Z1" sheetId="3" r:id="rId3"/>
    <sheet name="Z2" sheetId="4" r:id="rId4"/>
    <sheet name="ZZ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3" l="1"/>
  <c r="G42" i="3"/>
  <c r="H42" i="3"/>
  <c r="I42" i="3"/>
  <c r="J42" i="3"/>
  <c r="K42" i="3"/>
  <c r="M42" i="3"/>
  <c r="N42" i="3"/>
  <c r="O42" i="3"/>
  <c r="P7" i="3"/>
  <c r="P4" i="3"/>
  <c r="P9" i="5"/>
  <c r="P11" i="5"/>
  <c r="P15" i="5"/>
  <c r="P14" i="5"/>
  <c r="N10" i="1"/>
  <c r="L21" i="4"/>
  <c r="L28" i="4"/>
  <c r="L25" i="4"/>
  <c r="L24" i="4"/>
  <c r="L11" i="3"/>
  <c r="P11" i="3" s="1"/>
  <c r="L17" i="5"/>
  <c r="L21" i="5"/>
  <c r="L24" i="5"/>
  <c r="L16" i="4"/>
  <c r="P16" i="4" s="1"/>
  <c r="L4" i="4"/>
  <c r="P4" i="4" s="1"/>
  <c r="J16" i="2"/>
  <c r="J15" i="2"/>
  <c r="J14" i="2"/>
  <c r="K14" i="1"/>
  <c r="K17" i="1"/>
  <c r="K16" i="1"/>
  <c r="K15" i="1"/>
  <c r="J20" i="1"/>
  <c r="J22" i="1"/>
  <c r="J23" i="1"/>
  <c r="J19" i="1"/>
  <c r="J7" i="1"/>
  <c r="N7" i="1" s="1"/>
  <c r="J6" i="1"/>
  <c r="N6" i="1" s="1"/>
  <c r="J8" i="1"/>
  <c r="N8" i="1" s="1"/>
  <c r="J5" i="1"/>
  <c r="N5" i="1" s="1"/>
  <c r="J11" i="1"/>
  <c r="N11" i="1" s="1"/>
  <c r="J12" i="1"/>
  <c r="N12" i="1" s="1"/>
  <c r="J9" i="1"/>
  <c r="N9" i="1" s="1"/>
  <c r="J18" i="1"/>
  <c r="J13" i="1"/>
  <c r="N13" i="1" s="1"/>
  <c r="J15" i="1"/>
  <c r="J14" i="1"/>
  <c r="J21" i="1"/>
  <c r="J17" i="1"/>
  <c r="J16" i="1"/>
  <c r="J10" i="1"/>
  <c r="J4" i="1"/>
  <c r="N4" i="1" s="1"/>
  <c r="J4" i="2"/>
  <c r="N4" i="2" s="1"/>
  <c r="J12" i="2"/>
  <c r="J13" i="2"/>
  <c r="J5" i="2"/>
  <c r="N5" i="2" s="1"/>
  <c r="J7" i="2"/>
  <c r="N7" i="2" s="1"/>
  <c r="J8" i="2"/>
  <c r="N8" i="2" s="1"/>
  <c r="J9" i="2"/>
  <c r="N9" i="2" s="1"/>
  <c r="J11" i="2"/>
  <c r="J10" i="2"/>
  <c r="J6" i="2"/>
  <c r="N6" i="2" s="1"/>
  <c r="L10" i="5"/>
  <c r="P10" i="5" s="1"/>
  <c r="L7" i="5"/>
  <c r="P7" i="5" s="1"/>
  <c r="L5" i="5"/>
  <c r="P5" i="5" s="1"/>
  <c r="L6" i="5"/>
  <c r="P6" i="5" s="1"/>
  <c r="L8" i="5"/>
  <c r="P8" i="5" s="1"/>
  <c r="L13" i="5"/>
  <c r="P13" i="5" s="1"/>
  <c r="L15" i="5"/>
  <c r="L9" i="5"/>
  <c r="L12" i="5"/>
  <c r="P12" i="5" s="1"/>
  <c r="L11" i="5"/>
  <c r="L18" i="5"/>
  <c r="L16" i="5"/>
  <c r="P16" i="5" s="1"/>
  <c r="L19" i="5"/>
  <c r="L20" i="5"/>
  <c r="L22" i="5"/>
  <c r="L23" i="5"/>
  <c r="L14" i="5"/>
  <c r="L4" i="5"/>
  <c r="P4" i="5" s="1"/>
  <c r="L9" i="4"/>
  <c r="P9" i="4" s="1"/>
  <c r="L15" i="4"/>
  <c r="P15" i="4" s="1"/>
  <c r="L6" i="4"/>
  <c r="P6" i="4" s="1"/>
  <c r="L5" i="4"/>
  <c r="P5" i="4" s="1"/>
  <c r="L12" i="4"/>
  <c r="P12" i="4" s="1"/>
  <c r="L10" i="4"/>
  <c r="P10" i="4" s="1"/>
  <c r="L19" i="4"/>
  <c r="P19" i="4" s="1"/>
  <c r="L8" i="4"/>
  <c r="P8" i="4" s="1"/>
  <c r="L20" i="4"/>
  <c r="L18" i="4"/>
  <c r="P18" i="4" s="1"/>
  <c r="L26" i="4"/>
  <c r="L13" i="4"/>
  <c r="P13" i="4" s="1"/>
  <c r="L27" i="4"/>
  <c r="L11" i="4"/>
  <c r="P11" i="4" s="1"/>
  <c r="L29" i="4"/>
  <c r="L17" i="4"/>
  <c r="P17" i="4" s="1"/>
  <c r="L23" i="4"/>
  <c r="L30" i="4"/>
  <c r="L14" i="4"/>
  <c r="P14" i="4" s="1"/>
  <c r="L22" i="4"/>
  <c r="L31" i="4"/>
  <c r="L7" i="4"/>
  <c r="P7" i="4" s="1"/>
  <c r="L6" i="3"/>
  <c r="P6" i="3" s="1"/>
  <c r="L14" i="3"/>
  <c r="P14" i="3" s="1"/>
  <c r="L4" i="3"/>
  <c r="L5" i="3"/>
  <c r="P5" i="3" s="1"/>
  <c r="L10" i="3"/>
  <c r="P10" i="3" s="1"/>
  <c r="L18" i="3"/>
  <c r="P18" i="3" s="1"/>
  <c r="L12" i="3"/>
  <c r="P12" i="3" s="1"/>
  <c r="L13" i="3"/>
  <c r="P13" i="3" s="1"/>
  <c r="L7" i="3"/>
  <c r="L19" i="3"/>
  <c r="L15" i="3"/>
  <c r="P15" i="3" s="1"/>
  <c r="L21" i="3"/>
  <c r="L20" i="3"/>
  <c r="L22" i="3"/>
  <c r="L9" i="3"/>
  <c r="P9" i="3" s="1"/>
  <c r="L17" i="3"/>
  <c r="P17" i="3" s="1"/>
  <c r="L23" i="3"/>
  <c r="L24" i="3"/>
  <c r="L16" i="3"/>
  <c r="P16" i="3" s="1"/>
  <c r="L25" i="3"/>
  <c r="L26" i="3"/>
  <c r="L8" i="3"/>
  <c r="P8" i="3" s="1"/>
  <c r="L42" i="3" l="1"/>
  <c r="P42" i="3"/>
</calcChain>
</file>

<file path=xl/sharedStrings.xml><?xml version="1.0" encoding="utf-8"?>
<sst xmlns="http://schemas.openxmlformats.org/spreadsheetml/2006/main" count="412" uniqueCount="261">
  <si>
    <t>ZZ</t>
  </si>
  <si>
    <t>SELECTIE  NATIONALE DRESSUUR INDOOR</t>
  </si>
  <si>
    <t>Dena</t>
  </si>
  <si>
    <t>Pulderbos</t>
  </si>
  <si>
    <t>Ravels</t>
  </si>
  <si>
    <t>Brecht</t>
  </si>
  <si>
    <t>Naam Ruiter</t>
  </si>
  <si>
    <t>Rijvereniging</t>
  </si>
  <si>
    <t>Naam Paard</t>
  </si>
  <si>
    <t xml:space="preserve">PLAATS </t>
  </si>
  <si>
    <t xml:space="preserve">SEL punten </t>
  </si>
  <si>
    <t xml:space="preserve">SEL punten  </t>
  </si>
  <si>
    <t>totaal punten</t>
  </si>
  <si>
    <t>som vd plaatsen</t>
  </si>
  <si>
    <t>PlAATS PDI</t>
  </si>
  <si>
    <t>Sel.Pt PDI</t>
  </si>
  <si>
    <t>SELECTIE NRI</t>
  </si>
  <si>
    <t>SENNE SCHOORS</t>
  </si>
  <si>
    <t>PULDERBOS</t>
  </si>
  <si>
    <t>JAGGER JUNA</t>
  </si>
  <si>
    <t>COCO SOFFERS</t>
  </si>
  <si>
    <t>ESSEN</t>
  </si>
  <si>
    <t>FORMIDABLE</t>
  </si>
  <si>
    <t>STIJN ROMBOUTS</t>
  </si>
  <si>
    <t>SINT LENAARTS</t>
  </si>
  <si>
    <t>REBEL KING VS</t>
  </si>
  <si>
    <t>CHARLOTTE MAST</t>
  </si>
  <si>
    <t>GEEL TEN AARD</t>
  </si>
  <si>
    <t>EXPLOSIVE VAN DE KEMPENHOEVE</t>
  </si>
  <si>
    <t>Afgemeld</t>
  </si>
  <si>
    <t>SUPERMARIO V D HOENDERHEIDE</t>
  </si>
  <si>
    <t>GERY SELLESLAGH</t>
  </si>
  <si>
    <t>LEEST</t>
  </si>
  <si>
    <t>LI ''H''</t>
  </si>
  <si>
    <t>ANOEK OP DEN KAMP</t>
  </si>
  <si>
    <t>OUD TURNHOUT</t>
  </si>
  <si>
    <t>KEANDRO FARENA</t>
  </si>
  <si>
    <t>HANNE COOLS</t>
  </si>
  <si>
    <t>HOOGSTRATEN</t>
  </si>
  <si>
    <t>LADY 'LY'</t>
  </si>
  <si>
    <t>INE VAN HOECK</t>
  </si>
  <si>
    <t>MELODIE VAN ''T LAARHOF</t>
  </si>
  <si>
    <t>INGE DECKX</t>
  </si>
  <si>
    <t>DESSEL</t>
  </si>
  <si>
    <t>MIRACLE MESSI</t>
  </si>
  <si>
    <t>LAUREN RENDERS</t>
  </si>
  <si>
    <t>GIERLE</t>
  </si>
  <si>
    <t>NOBLESSE VAN ERPEKOM Z</t>
  </si>
  <si>
    <t>VEERLE OOSTVOGELS</t>
  </si>
  <si>
    <t>BEERSE</t>
  </si>
  <si>
    <t>HALL-ELUJAH</t>
  </si>
  <si>
    <t>LIESBET VAN DESSEL</t>
  </si>
  <si>
    <t>NOORDERWIJK</t>
  </si>
  <si>
    <t>ROCCO W.</t>
  </si>
  <si>
    <t>CLEO DE BACKER</t>
  </si>
  <si>
    <t>CHOPLIN</t>
  </si>
  <si>
    <t>STEFANY DIELTJENS</t>
  </si>
  <si>
    <t>ITEGEM</t>
  </si>
  <si>
    <t>IL LOCCO VAN HET MOLENZICHT</t>
  </si>
  <si>
    <t>ELLEN BOUWENS</t>
  </si>
  <si>
    <t>OLMEN</t>
  </si>
  <si>
    <t>SMART GUARDIAN SB</t>
  </si>
  <si>
    <t>ANNE JANSSENS</t>
  </si>
  <si>
    <t>LILLE</t>
  </si>
  <si>
    <t>Gently Hill</t>
  </si>
  <si>
    <t>DIRK BOONS</t>
  </si>
  <si>
    <t>MOL ACHTERBOS</t>
  </si>
  <si>
    <t>LOUISE</t>
  </si>
  <si>
    <t>DAVY GORIS</t>
  </si>
  <si>
    <t>MERKPLAS</t>
  </si>
  <si>
    <t>CONTADOR Z</t>
  </si>
  <si>
    <t xml:space="preserve">SOFIE RIJNDERS </t>
  </si>
  <si>
    <t>KONTICH</t>
  </si>
  <si>
    <t>JULIAN VAN DE MOLENKOUTER</t>
  </si>
  <si>
    <t>SOFIE RENS</t>
  </si>
  <si>
    <t>WEELDE RAVELS</t>
  </si>
  <si>
    <t>KADANS Z</t>
  </si>
  <si>
    <t>Z2</t>
  </si>
  <si>
    <t>LAURE OLIESLAGERS</t>
  </si>
  <si>
    <t>COCCO SOFFERS</t>
  </si>
  <si>
    <t>MAXIMA UTOPIA VAN BERGSHAM</t>
  </si>
  <si>
    <t>SAKINA VAN DIJCK</t>
  </si>
  <si>
    <t>MORKHOVEN</t>
  </si>
  <si>
    <t>VETTEL 'S'</t>
  </si>
  <si>
    <t>TOPGIRL VAN DE KEMPENHOEVE</t>
  </si>
  <si>
    <t>LARS GIOS</t>
  </si>
  <si>
    <t>ODENI VAN DE SMOUTMOLEN</t>
  </si>
  <si>
    <t>MICHIEL NEVELSTEEN</t>
  </si>
  <si>
    <t xml:space="preserve">GEEL LARUM </t>
  </si>
  <si>
    <t>SO SECRET</t>
  </si>
  <si>
    <t xml:space="preserve">CHARLOTTE MAST </t>
  </si>
  <si>
    <t>PAPILLON CLD</t>
  </si>
  <si>
    <t>SANNE SOETEMANS</t>
  </si>
  <si>
    <t>GROBBENDONK</t>
  </si>
  <si>
    <t>H-NAVARONE VAN HET KIEVITSVEN</t>
  </si>
  <si>
    <t>NALISCIA VAN HET TRICHELHOF</t>
  </si>
  <si>
    <t>MARIJKE BAX</t>
  </si>
  <si>
    <t>WORTEL</t>
  </si>
  <si>
    <t>JOBERLINA VAN DE KAPEL</t>
  </si>
  <si>
    <t>LYN MERTENS</t>
  </si>
  <si>
    <t>MEERHOUT</t>
  </si>
  <si>
    <t>JORAN H.</t>
  </si>
  <si>
    <t>SENNE GORIS</t>
  </si>
  <si>
    <t>ARENDONK</t>
  </si>
  <si>
    <t>SILVIO VAN DE KEMPENHOEVE</t>
  </si>
  <si>
    <t>KYRA AERTGEERTS</t>
  </si>
  <si>
    <t>GUIRLACHE D'YLLANO</t>
  </si>
  <si>
    <t>KATRIEN VERVECKEN</t>
  </si>
  <si>
    <t>DONOVAN</t>
  </si>
  <si>
    <t>MEREL VERBRUGGEN</t>
  </si>
  <si>
    <t>MAJESTIC VAN ''T STEENPUTTENHOF</t>
  </si>
  <si>
    <t>VALERIE CASTERMANS</t>
  </si>
  <si>
    <t>ZOERSEL</t>
  </si>
  <si>
    <t>MOURADI VD HEYVELDEN</t>
  </si>
  <si>
    <t xml:space="preserve">NELE REVYN </t>
  </si>
  <si>
    <t>MINDERHOUT</t>
  </si>
  <si>
    <t>SOLID DREAM DE JOLIE Z</t>
  </si>
  <si>
    <t>CAROLINE VAN ROSSUM</t>
  </si>
  <si>
    <t>DALVA D'ENFER Z</t>
  </si>
  <si>
    <t>CAROLNE VANDENBORNE</t>
  </si>
  <si>
    <t>TURNHOUT</t>
  </si>
  <si>
    <t xml:space="preserve">BOHEME VAN DE BOSCHBEMDEN </t>
  </si>
  <si>
    <t>MARC VERVECKEN</t>
  </si>
  <si>
    <t>ONA VAN DE WATERKANT</t>
  </si>
  <si>
    <t>MARIE LOUISE SPIESSENS</t>
  </si>
  <si>
    <t>HINGENE</t>
  </si>
  <si>
    <t>CELERON</t>
  </si>
  <si>
    <t>SOFIE RIJNDERS</t>
  </si>
  <si>
    <t>NATCHERA-G</t>
  </si>
  <si>
    <t>XANTHE DE BACKER</t>
  </si>
  <si>
    <t>ORISTO</t>
  </si>
  <si>
    <t>HANNE GORIS</t>
  </si>
  <si>
    <t>MERKSPLAS</t>
  </si>
  <si>
    <t>NOFITY CASTANOO</t>
  </si>
  <si>
    <t>LIMITED EDITION</t>
  </si>
  <si>
    <t>INES DE ROOVER</t>
  </si>
  <si>
    <t>FLEUR</t>
  </si>
  <si>
    <t>JOLIEN EYKENS</t>
  </si>
  <si>
    <t>ORCHIDE VAN BLOMMERSCHOT</t>
  </si>
  <si>
    <t>HAVANNA FARENA</t>
  </si>
  <si>
    <t>Z1</t>
  </si>
  <si>
    <t>Kontich</t>
  </si>
  <si>
    <t>ORACLE FROM THE HILLOCK</t>
  </si>
  <si>
    <t>CHRISTOPH KREUTZIGER</t>
  </si>
  <si>
    <t>Fürstina C&amp;T</t>
  </si>
  <si>
    <t>RAMOON VAN 'T KERSTENHOF</t>
  </si>
  <si>
    <t>RENEE VAN DE PEER</t>
  </si>
  <si>
    <t>ON TIME D'15</t>
  </si>
  <si>
    <t>TINNE VANHOOF</t>
  </si>
  <si>
    <t>NAMASTÉ-TOSHA</t>
  </si>
  <si>
    <t>NAVARRO</t>
  </si>
  <si>
    <t>MARTHE VETS</t>
  </si>
  <si>
    <t>BROECHEM</t>
  </si>
  <si>
    <t>REINETTE VAN HET BROECHEMHOF</t>
  </si>
  <si>
    <t xml:space="preserve">XANTHE DE BACKER </t>
  </si>
  <si>
    <t>PARAMARENKO</t>
  </si>
  <si>
    <t>ELS VAN DEN BULCKE</t>
  </si>
  <si>
    <t>TALENTINA MD</t>
  </si>
  <si>
    <t>Valvina C&amp;T</t>
  </si>
  <si>
    <t>JOZEF SOETEMANS</t>
  </si>
  <si>
    <t>LICHTAART</t>
  </si>
  <si>
    <t>JISKA CV</t>
  </si>
  <si>
    <t>DIRK VERMEIREN</t>
  </si>
  <si>
    <t>SCHOONBROEK</t>
  </si>
  <si>
    <t>SUTAH</t>
  </si>
  <si>
    <t>RUTGER WENS</t>
  </si>
  <si>
    <t>PENELOPE R.C.</t>
  </si>
  <si>
    <t>SOFIE EMBRECHTS</t>
  </si>
  <si>
    <t>PIPA VAN DE VREEBEEMDEN</t>
  </si>
  <si>
    <t>RAFIKI</t>
  </si>
  <si>
    <t>JERRY VERELST</t>
  </si>
  <si>
    <t>ORION VAN HET WOLFSHOF</t>
  </si>
  <si>
    <t>Saturn</t>
  </si>
  <si>
    <t>MARTINE MICHIELS</t>
  </si>
  <si>
    <t>HEIST OP DEN BERG</t>
  </si>
  <si>
    <t>POMPIDOU VAN DEN KIEVIT</t>
  </si>
  <si>
    <t>DANIQUE VAN ZWOL</t>
  </si>
  <si>
    <t>JANE VAN DE LINTSE HEIDE</t>
  </si>
  <si>
    <t>NIRVANA</t>
  </si>
  <si>
    <t>EDDY BAX</t>
  </si>
  <si>
    <t>K -JOLIEN VAN 'T HEIKE</t>
  </si>
  <si>
    <t>MAXIME CRETS</t>
  </si>
  <si>
    <t>DI AMO DONNATA</t>
  </si>
  <si>
    <t>GRENNACHE - A</t>
  </si>
  <si>
    <t xml:space="preserve">M2 </t>
  </si>
  <si>
    <t xml:space="preserve">SELECTIE PDI </t>
  </si>
  <si>
    <t>EVELYN VERELST</t>
  </si>
  <si>
    <t>RIJKEVORSEL</t>
  </si>
  <si>
    <t>DORA</t>
  </si>
  <si>
    <t>ROBBE VERHEYEN</t>
  </si>
  <si>
    <t>BORNEM</t>
  </si>
  <si>
    <t>OMTION BELGIQUE</t>
  </si>
  <si>
    <t>ELLEN GOOSSENAERTS</t>
  </si>
  <si>
    <t>SILENCE</t>
  </si>
  <si>
    <t>BIEKE HENSKENS</t>
  </si>
  <si>
    <t>HAILEY G</t>
  </si>
  <si>
    <t>SYBREN JACOBS</t>
  </si>
  <si>
    <t>ICIRO VAN DE ACHTERHOEVE</t>
  </si>
  <si>
    <t>JONIE VAN DEN WEYGAERT</t>
  </si>
  <si>
    <t>WUUSTWEZEL</t>
  </si>
  <si>
    <t>ROLEX VAN 'T HILLOHOF</t>
  </si>
  <si>
    <t>LOBKE PAUWELS</t>
  </si>
  <si>
    <t>QUOKITA VAN HET NONNENBOS</t>
  </si>
  <si>
    <t>LORE VAN MIERT</t>
  </si>
  <si>
    <t>IDESSE</t>
  </si>
  <si>
    <t>AN SMITS</t>
  </si>
  <si>
    <t>TULIPA VAN BLOMMERSCHOT</t>
  </si>
  <si>
    <t>CARO HERMANS</t>
  </si>
  <si>
    <t xml:space="preserve">BRECHT  </t>
  </si>
  <si>
    <t xml:space="preserve">COR  ALBORADA Z </t>
  </si>
  <si>
    <t>EMY COUTHINO</t>
  </si>
  <si>
    <t>GAZINA VR</t>
  </si>
  <si>
    <t>SAAR NEVELSTEEN</t>
  </si>
  <si>
    <t>GEEL LARUM</t>
  </si>
  <si>
    <t>FINN</t>
  </si>
  <si>
    <t>JAN DUHAYON</t>
  </si>
  <si>
    <t>OELEGEM</t>
  </si>
  <si>
    <t>DEXTER</t>
  </si>
  <si>
    <t xml:space="preserve"> </t>
  </si>
  <si>
    <t>M1</t>
  </si>
  <si>
    <t>PIMPKIN SZ</t>
  </si>
  <si>
    <t>DORIEN VAN SPRENGEL</t>
  </si>
  <si>
    <t>UTOPIA VS</t>
  </si>
  <si>
    <t>ANNE CUYT</t>
  </si>
  <si>
    <t>HERENTHOUT</t>
  </si>
  <si>
    <t>NARENGO VAN DE CUYTHOEVE</t>
  </si>
  <si>
    <t>SHAYENNE VAN HET 'S HEERENHOF</t>
  </si>
  <si>
    <t>CAROLIEN VAN DEN BROECK</t>
  </si>
  <si>
    <t>BEVEL</t>
  </si>
  <si>
    <t>KAI VAN DE VOGELZANG</t>
  </si>
  <si>
    <t>JILL VAN GOOLEN</t>
  </si>
  <si>
    <t>NADIA M</t>
  </si>
  <si>
    <t>LOTTE BOLLANCEE</t>
  </si>
  <si>
    <t>ONASSIS VAN 'T GOEDELEVEN</t>
  </si>
  <si>
    <t>PETER RIJS</t>
  </si>
  <si>
    <t>KALMTHOUT ACHTERBROEK</t>
  </si>
  <si>
    <t xml:space="preserve"> NORWOOD</t>
  </si>
  <si>
    <t>SILVY VAN BREEDAM</t>
  </si>
  <si>
    <t>CERA</t>
  </si>
  <si>
    <t>WIM VERHEYEN</t>
  </si>
  <si>
    <t>SANTOS</t>
  </si>
  <si>
    <t>JILL GYLES</t>
  </si>
  <si>
    <t>JALANDO</t>
  </si>
  <si>
    <t>RENSKE BUIKS</t>
  </si>
  <si>
    <t>HERA V.H. SLUISHOF</t>
  </si>
  <si>
    <t>VIZIER</t>
  </si>
  <si>
    <t>ANN DE MAEYER</t>
  </si>
  <si>
    <t>PUURS</t>
  </si>
  <si>
    <t>ENYA-S</t>
  </si>
  <si>
    <t>MARTHE NIJS</t>
  </si>
  <si>
    <t>IAN-B</t>
  </si>
  <si>
    <t>THALIA VANSAET</t>
  </si>
  <si>
    <t>VEERLE</t>
  </si>
  <si>
    <t>PRIMA DONNA VAN 'T STELENHOF</t>
  </si>
  <si>
    <t>KIRSTEN TUYTELEERS</t>
  </si>
  <si>
    <t>N'OUBLIEZ JAMAIS DE MAUTHEVILLE</t>
  </si>
  <si>
    <t>KATO VANHOOF</t>
  </si>
  <si>
    <t>LONDONTIME PRINS</t>
  </si>
  <si>
    <t>ANNA NOTELE</t>
  </si>
  <si>
    <t>SALINEGRO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</si>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</sst>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Aptos Narrow"/>
      <family val="2"/>
      <scheme val="minor"/>
    </font>
    <font>
      <sz val="14"/>
      <color theme="1"/>
      <name val="Aptos"/>
      <family val="2"/>
    </font>
    <font>
      <b/>
      <sz val="16"/>
      <color rgb="FF000000"/>
      <name val="Aptos"/>
      <family val="2"/>
    </font>
    <font>
      <b/>
      <sz val="16"/>
      <name val="Aptos"/>
      <family val="2"/>
    </font>
    <font>
      <b/>
      <sz val="16"/>
      <color theme="1"/>
      <name val="Aptos"/>
      <family val="2"/>
    </font>
    <font>
      <sz val="16"/>
      <color theme="1"/>
      <name val="Aptos"/>
      <family val="2"/>
    </font>
    <font>
      <b/>
      <sz val="14"/>
      <name val="Aptos"/>
      <family val="2"/>
    </font>
    <font>
      <sz val="14"/>
      <name val="Aptos"/>
      <family val="2"/>
    </font>
    <font>
      <b/>
      <sz val="9"/>
      <name val="Aptos"/>
      <family val="2"/>
    </font>
    <font>
      <b/>
      <sz val="9"/>
      <color theme="1"/>
      <name val="Aptos"/>
      <family val="2"/>
    </font>
    <font>
      <b/>
      <sz val="12"/>
      <name val="Aptos"/>
      <family val="2"/>
    </font>
    <font>
      <sz val="11"/>
      <color rgb="FF000000"/>
      <name val="Aptos Narrow"/>
      <family val="2"/>
      <scheme val="minor"/>
    </font>
    <font>
      <sz val="12"/>
      <color theme="1"/>
      <name val="Aptos"/>
      <family val="2"/>
    </font>
    <font>
      <b/>
      <sz val="12"/>
      <color rgb="FF000000"/>
      <name val="Aptos"/>
      <family val="2"/>
    </font>
    <font>
      <sz val="12"/>
      <name val="Aptos"/>
      <family val="2"/>
    </font>
    <font>
      <b/>
      <sz val="12"/>
      <color theme="1"/>
      <name val="Aptos"/>
      <family val="2"/>
    </font>
    <font>
      <b/>
      <sz val="12"/>
      <color rgb="FFFF0000"/>
      <name val="Aptos"/>
      <family val="2"/>
    </font>
    <font>
      <b/>
      <sz val="18"/>
      <name val="Aptos"/>
      <family val="2"/>
    </font>
    <font>
      <i/>
      <sz val="12"/>
      <color theme="1"/>
      <name val="Aptos"/>
      <family val="2"/>
    </font>
    <font>
      <b/>
      <i/>
      <sz val="12"/>
      <color theme="1"/>
      <name val="Aptos"/>
      <family val="2"/>
    </font>
    <font>
      <sz val="12"/>
      <color rgb="FFFF0000"/>
      <name val="Aptos"/>
      <family val="2"/>
    </font>
    <font>
      <sz val="12"/>
      <color theme="1"/>
      <name val="Aptos Narrow"/>
      <family val="2"/>
    </font>
    <font>
      <sz val="11"/>
      <color theme="1"/>
      <name val="Aptos"/>
      <family val="2"/>
    </font>
    <font>
      <sz val="11"/>
      <color indexed="8"/>
      <name val="Aptos Narrow"/>
      <family val="2"/>
      <scheme val="minor"/>
    </font>
    <font>
      <sz val="11"/>
      <name val="Aptos"/>
      <family val="2"/>
    </font>
    <font>
      <sz val="11"/>
      <color rgb="FFFF0000"/>
      <name val="Aptos"/>
      <family val="2"/>
    </font>
    <font>
      <b/>
      <sz val="11"/>
      <color rgb="FFFF0000"/>
      <name val="Aptos"/>
      <family val="2"/>
    </font>
    <font>
      <i/>
      <sz val="11"/>
      <color theme="1"/>
      <name val="Aptos"/>
      <family val="2"/>
    </font>
    <font>
      <sz val="11"/>
      <color indexed="8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sz val="11"/>
      <color rgb="FFFF0000"/>
      <name val="Aptos Narrow"/>
      <family val="2"/>
    </font>
    <font>
      <b/>
      <sz val="11"/>
      <color rgb="FFFF0000"/>
      <name val="Aptos Narrow"/>
      <family val="2"/>
    </font>
    <font>
      <b/>
      <sz val="11"/>
      <name val="Aptos Narrow"/>
      <family val="2"/>
    </font>
    <font>
      <sz val="8"/>
      <color theme="1"/>
      <name val="Aptos Narrow"/>
      <family val="2"/>
    </font>
    <font>
      <sz val="14"/>
      <color rgb="FFC00000"/>
      <name val="Aptos"/>
      <family val="2"/>
    </font>
    <font>
      <b/>
      <sz val="14"/>
      <color theme="4"/>
      <name val="Aptos"/>
      <family val="2"/>
    </font>
    <font>
      <sz val="8"/>
      <color theme="1"/>
      <name val="Aptos"/>
      <family val="2"/>
    </font>
    <font>
      <sz val="14"/>
      <name val="Aptos Narrow"/>
      <family val="2"/>
    </font>
    <font>
      <i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4C68A2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62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3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textRotation="90"/>
    </xf>
    <xf numFmtId="0" fontId="6" fillId="0" borderId="10" xfId="0" applyFont="1" applyBorder="1" applyAlignment="1">
      <alignment horizontal="center" textRotation="90" wrapText="1"/>
    </xf>
    <xf numFmtId="0" fontId="6" fillId="3" borderId="10" xfId="0" applyFont="1" applyFill="1" applyBorder="1" applyAlignment="1">
      <alignment horizontal="center" textRotation="90"/>
    </xf>
    <xf numFmtId="0" fontId="6" fillId="3" borderId="10" xfId="0" applyFont="1" applyFill="1" applyBorder="1" applyAlignment="1">
      <alignment horizontal="center" textRotation="90" wrapText="1"/>
    </xf>
    <xf numFmtId="0" fontId="10" fillId="0" borderId="1" xfId="0" applyFont="1" applyBorder="1" applyAlignment="1">
      <alignment horizontal="center" textRotation="90"/>
    </xf>
    <xf numFmtId="0" fontId="6" fillId="0" borderId="1" xfId="1" applyFont="1" applyBorder="1" applyAlignment="1">
      <alignment horizontal="center" textRotation="90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2" fillId="0" borderId="0" xfId="0" applyFont="1"/>
    <xf numFmtId="0" fontId="12" fillId="0" borderId="1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2" fillId="0" borderId="1" xfId="0" applyFont="1" applyBorder="1"/>
    <xf numFmtId="0" fontId="9" fillId="0" borderId="1" xfId="0" applyFont="1" applyBorder="1"/>
    <xf numFmtId="0" fontId="15" fillId="0" borderId="1" xfId="0" applyFont="1" applyBorder="1" applyAlignment="1">
      <alignment horizontal="center"/>
    </xf>
    <xf numFmtId="0" fontId="10" fillId="3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textRotation="90"/>
    </xf>
    <xf numFmtId="0" fontId="10" fillId="0" borderId="12" xfId="0" applyFont="1" applyBorder="1" applyAlignment="1">
      <alignment horizontal="center" textRotation="90" wrapText="1"/>
    </xf>
    <xf numFmtId="0" fontId="10" fillId="3" borderId="12" xfId="0" applyFont="1" applyFill="1" applyBorder="1" applyAlignment="1">
      <alignment horizontal="center" textRotation="90"/>
    </xf>
    <xf numFmtId="0" fontId="10" fillId="3" borderId="12" xfId="0" applyFont="1" applyFill="1" applyBorder="1" applyAlignment="1">
      <alignment horizontal="center" textRotation="90" wrapText="1"/>
    </xf>
    <xf numFmtId="0" fontId="10" fillId="3" borderId="16" xfId="0" applyFont="1" applyFill="1" applyBorder="1" applyAlignment="1">
      <alignment horizontal="center" textRotation="90"/>
    </xf>
    <xf numFmtId="0" fontId="10" fillId="3" borderId="1" xfId="0" applyFont="1" applyFill="1" applyBorder="1" applyAlignment="1">
      <alignment horizontal="center" textRotation="90"/>
    </xf>
    <xf numFmtId="0" fontId="16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0" fillId="3" borderId="1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textRotation="90" wrapText="1"/>
    </xf>
    <xf numFmtId="0" fontId="10" fillId="3" borderId="1" xfId="0" applyFont="1" applyFill="1" applyBorder="1" applyAlignment="1">
      <alignment horizontal="center" textRotation="90" wrapText="1"/>
    </xf>
    <xf numFmtId="0" fontId="10" fillId="3" borderId="4" xfId="0" applyFont="1" applyFill="1" applyBorder="1" applyAlignment="1">
      <alignment horizontal="center" textRotation="90"/>
    </xf>
    <xf numFmtId="0" fontId="10" fillId="3" borderId="6" xfId="0" applyFont="1" applyFill="1" applyBorder="1" applyAlignment="1">
      <alignment horizontal="center" textRotation="90"/>
    </xf>
    <xf numFmtId="0" fontId="17" fillId="2" borderId="3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9" fillId="0" borderId="0" xfId="0" applyFont="1"/>
    <xf numFmtId="0" fontId="13" fillId="2" borderId="2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 textRotation="90"/>
    </xf>
    <xf numFmtId="0" fontId="21" fillId="0" borderId="0" xfId="0" applyFont="1"/>
    <xf numFmtId="0" fontId="20" fillId="0" borderId="1" xfId="0" applyFont="1" applyBorder="1" applyAlignment="1">
      <alignment horizontal="center"/>
    </xf>
    <xf numFmtId="0" fontId="0" fillId="0" borderId="1" xfId="0" applyBorder="1"/>
    <xf numFmtId="0" fontId="18" fillId="0" borderId="0" xfId="0" applyFont="1"/>
    <xf numFmtId="0" fontId="22" fillId="0" borderId="4" xfId="0" applyFont="1" applyBorder="1" applyAlignment="1">
      <alignment horizontal="center"/>
    </xf>
    <xf numFmtId="0" fontId="22" fillId="0" borderId="1" xfId="0" applyFont="1" applyBorder="1"/>
    <xf numFmtId="0" fontId="24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4" fillId="0" borderId="1" xfId="0" applyFont="1" applyBorder="1" applyAlignment="1">
      <alignment vertical="center" readingOrder="1"/>
    </xf>
    <xf numFmtId="0" fontId="22" fillId="0" borderId="1" xfId="0" applyFont="1" applyBorder="1" applyAlignment="1">
      <alignment horizontal="center"/>
    </xf>
    <xf numFmtId="0" fontId="24" fillId="0" borderId="1" xfId="0" applyFont="1" applyBorder="1"/>
    <xf numFmtId="0" fontId="26" fillId="0" borderId="1" xfId="0" applyFont="1" applyBorder="1"/>
    <xf numFmtId="0" fontId="11" fillId="0" borderId="1" xfId="1" applyBorder="1"/>
    <xf numFmtId="0" fontId="22" fillId="0" borderId="0" xfId="0" applyFont="1"/>
    <xf numFmtId="0" fontId="22" fillId="0" borderId="6" xfId="0" applyFont="1" applyBorder="1"/>
    <xf numFmtId="0" fontId="25" fillId="3" borderId="1" xfId="0" applyFont="1" applyFill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6" fillId="3" borderId="5" xfId="0" applyFont="1" applyFill="1" applyBorder="1" applyAlignment="1">
      <alignment horizontal="center"/>
    </xf>
    <xf numFmtId="0" fontId="26" fillId="3" borderId="4" xfId="0" applyFont="1" applyFill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6" fillId="3" borderId="1" xfId="0" applyFont="1" applyFill="1" applyBorder="1" applyAlignment="1">
      <alignment horizontal="center"/>
    </xf>
    <xf numFmtId="0" fontId="27" fillId="0" borderId="1" xfId="0" applyFont="1" applyBorder="1"/>
    <xf numFmtId="0" fontId="26" fillId="0" borderId="4" xfId="0" applyFont="1" applyBorder="1" applyAlignment="1">
      <alignment horizontal="center"/>
    </xf>
    <xf numFmtId="0" fontId="29" fillId="0" borderId="1" xfId="0" applyFont="1" applyBorder="1"/>
    <xf numFmtId="0" fontId="29" fillId="0" borderId="4" xfId="0" applyFont="1" applyBorder="1"/>
    <xf numFmtId="0" fontId="30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29" fillId="0" borderId="6" xfId="0" applyFont="1" applyBorder="1"/>
    <xf numFmtId="0" fontId="30" fillId="0" borderId="4" xfId="0" applyFont="1" applyBorder="1" applyAlignment="1">
      <alignment vertical="center" readingOrder="1"/>
    </xf>
    <xf numFmtId="0" fontId="30" fillId="0" borderId="6" xfId="0" applyFont="1" applyBorder="1" applyAlignment="1">
      <alignment vertical="center" readingOrder="1"/>
    </xf>
    <xf numFmtId="0" fontId="30" fillId="0" borderId="1" xfId="0" applyFont="1" applyBorder="1" applyAlignment="1">
      <alignment vertical="center" readingOrder="1"/>
    </xf>
    <xf numFmtId="0" fontId="29" fillId="0" borderId="1" xfId="0" applyFont="1" applyBorder="1" applyAlignment="1">
      <alignment horizontal="center"/>
    </xf>
    <xf numFmtId="0" fontId="30" fillId="0" borderId="1" xfId="0" applyFont="1" applyBorder="1"/>
    <xf numFmtId="0" fontId="32" fillId="0" borderId="1" xfId="0" applyFont="1" applyBorder="1"/>
    <xf numFmtId="0" fontId="11" fillId="0" borderId="6" xfId="1" applyBorder="1"/>
    <xf numFmtId="0" fontId="29" fillId="0" borderId="20" xfId="0" applyFont="1" applyBorder="1"/>
    <xf numFmtId="0" fontId="23" fillId="0" borderId="1" xfId="1" applyFont="1" applyBorder="1"/>
    <xf numFmtId="0" fontId="28" fillId="0" borderId="1" xfId="1" applyFont="1" applyBorder="1"/>
    <xf numFmtId="0" fontId="28" fillId="0" borderId="6" xfId="1" applyFont="1" applyBorder="1"/>
    <xf numFmtId="0" fontId="34" fillId="0" borderId="1" xfId="0" applyFont="1" applyBorder="1"/>
    <xf numFmtId="0" fontId="29" fillId="0" borderId="10" xfId="0" applyFont="1" applyBorder="1"/>
    <xf numFmtId="0" fontId="22" fillId="0" borderId="6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2" fillId="0" borderId="10" xfId="0" applyFont="1" applyBorder="1"/>
    <xf numFmtId="0" fontId="6" fillId="2" borderId="11" xfId="1" applyFont="1" applyFill="1" applyBorder="1" applyAlignment="1">
      <alignment horizontal="center" textRotation="90"/>
    </xf>
    <xf numFmtId="0" fontId="36" fillId="2" borderId="1" xfId="0" applyFont="1" applyFill="1" applyBorder="1" applyAlignment="1">
      <alignment horizontal="center"/>
    </xf>
    <xf numFmtId="0" fontId="10" fillId="2" borderId="6" xfId="1" applyFont="1" applyFill="1" applyBorder="1" applyAlignment="1">
      <alignment horizontal="center" textRotation="90"/>
    </xf>
    <xf numFmtId="0" fontId="33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10" fillId="2" borderId="11" xfId="1" applyFont="1" applyFill="1" applyBorder="1" applyAlignment="1">
      <alignment horizontal="center" textRotation="90"/>
    </xf>
    <xf numFmtId="0" fontId="35" fillId="2" borderId="1" xfId="0" applyFont="1" applyFill="1" applyBorder="1"/>
    <xf numFmtId="0" fontId="12" fillId="2" borderId="1" xfId="0" applyFont="1" applyFill="1" applyBorder="1"/>
    <xf numFmtId="0" fontId="10" fillId="2" borderId="1" xfId="1" applyFont="1" applyFill="1" applyBorder="1" applyAlignment="1">
      <alignment horizontal="center" textRotation="90"/>
    </xf>
    <xf numFmtId="0" fontId="10" fillId="2" borderId="1" xfId="0" applyFont="1" applyFill="1" applyBorder="1"/>
    <xf numFmtId="0" fontId="37" fillId="0" borderId="1" xfId="0" applyFont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38" fillId="2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4" xfId="0" applyFont="1" applyBorder="1"/>
    <xf numFmtId="0" fontId="9" fillId="0" borderId="6" xfId="0" applyFont="1" applyBorder="1"/>
    <xf numFmtId="0" fontId="4" fillId="2" borderId="2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9" fillId="5" borderId="1" xfId="0" applyFont="1" applyFill="1" applyBorder="1" applyAlignment="1">
      <alignment horizontal="center"/>
    </xf>
    <xf numFmtId="0" fontId="28" fillId="5" borderId="1" xfId="1" applyFont="1" applyFill="1" applyBorder="1"/>
    <xf numFmtId="0" fontId="29" fillId="5" borderId="1" xfId="0" applyFont="1" applyFill="1" applyBorder="1"/>
    <xf numFmtId="0" fontId="30" fillId="5" borderId="1" xfId="0" applyFont="1" applyFill="1" applyBorder="1" applyAlignment="1">
      <alignment horizontal="center"/>
    </xf>
    <xf numFmtId="0" fontId="31" fillId="5" borderId="1" xfId="0" applyFont="1" applyFill="1" applyBorder="1" applyAlignment="1">
      <alignment horizontal="center"/>
    </xf>
    <xf numFmtId="0" fontId="32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30" fillId="5" borderId="1" xfId="0" applyFont="1" applyFill="1" applyBorder="1" applyAlignment="1">
      <alignment vertical="center" readingOrder="1"/>
    </xf>
    <xf numFmtId="0" fontId="34" fillId="5" borderId="1" xfId="0" applyFont="1" applyFill="1" applyBorder="1"/>
    <xf numFmtId="0" fontId="30" fillId="5" borderId="6" xfId="0" applyFont="1" applyFill="1" applyBorder="1" applyAlignment="1">
      <alignment vertical="center" readingOrder="1"/>
    </xf>
    <xf numFmtId="0" fontId="29" fillId="5" borderId="11" xfId="0" applyFont="1" applyFill="1" applyBorder="1"/>
    <xf numFmtId="0" fontId="22" fillId="5" borderId="4" xfId="0" applyFont="1" applyFill="1" applyBorder="1" applyAlignment="1">
      <alignment horizontal="center"/>
    </xf>
    <xf numFmtId="0" fontId="22" fillId="5" borderId="1" xfId="0" applyFont="1" applyFill="1" applyBorder="1"/>
    <xf numFmtId="0" fontId="22" fillId="5" borderId="6" xfId="0" applyFont="1" applyFill="1" applyBorder="1"/>
    <xf numFmtId="0" fontId="24" fillId="5" borderId="1" xfId="0" applyFont="1" applyFill="1" applyBorder="1" applyAlignment="1">
      <alignment horizontal="center"/>
    </xf>
    <xf numFmtId="0" fontId="25" fillId="5" borderId="1" xfId="0" applyFont="1" applyFill="1" applyBorder="1" applyAlignment="1">
      <alignment horizontal="center"/>
    </xf>
    <xf numFmtId="0" fontId="26" fillId="5" borderId="1" xfId="0" applyFont="1" applyFill="1" applyBorder="1" applyAlignment="1">
      <alignment horizontal="center"/>
    </xf>
    <xf numFmtId="0" fontId="22" fillId="5" borderId="1" xfId="0" applyFont="1" applyFill="1" applyBorder="1" applyAlignment="1">
      <alignment horizontal="center"/>
    </xf>
    <xf numFmtId="0" fontId="23" fillId="5" borderId="1" xfId="1" applyFont="1" applyFill="1" applyBorder="1"/>
    <xf numFmtId="0" fontId="11" fillId="5" borderId="1" xfId="1" applyFill="1" applyBorder="1"/>
    <xf numFmtId="0" fontId="12" fillId="5" borderId="1" xfId="0" applyFont="1" applyFill="1" applyBorder="1" applyAlignment="1">
      <alignment horizontal="center"/>
    </xf>
    <xf numFmtId="0" fontId="0" fillId="5" borderId="1" xfId="0" applyFill="1" applyBorder="1"/>
    <xf numFmtId="0" fontId="37" fillId="5" borderId="1" xfId="0" applyFont="1" applyFill="1" applyBorder="1" applyAlignment="1">
      <alignment horizontal="center"/>
    </xf>
    <xf numFmtId="0" fontId="24" fillId="5" borderId="6" xfId="0" applyFont="1" applyFill="1" applyBorder="1" applyAlignment="1">
      <alignment vertical="center" readingOrder="1"/>
    </xf>
    <xf numFmtId="0" fontId="26" fillId="5" borderId="4" xfId="0" applyFont="1" applyFill="1" applyBorder="1" applyAlignment="1">
      <alignment horizontal="center"/>
    </xf>
    <xf numFmtId="0" fontId="22" fillId="5" borderId="6" xfId="0" applyFont="1" applyFill="1" applyBorder="1" applyAlignment="1">
      <alignment horizontal="center"/>
    </xf>
    <xf numFmtId="0" fontId="26" fillId="5" borderId="5" xfId="0" applyFont="1" applyFill="1" applyBorder="1" applyAlignment="1">
      <alignment horizontal="center"/>
    </xf>
    <xf numFmtId="0" fontId="22" fillId="5" borderId="12" xfId="0" applyFont="1" applyFill="1" applyBorder="1"/>
    <xf numFmtId="0" fontId="27" fillId="5" borderId="6" xfId="0" applyFont="1" applyFill="1" applyBorder="1"/>
  </cellXfs>
  <cellStyles count="2">
    <cellStyle name="Standaard" xfId="0" builtinId="0"/>
    <cellStyle name="Standaard 2" xfId="1" xr:uid="{534371A1-2DC5-4D42-9446-D4C5076090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D7B40-A204-449F-A623-CD471B316E3F}">
  <dimension ref="A1:N26"/>
  <sheetViews>
    <sheetView workbookViewId="0">
      <selection activeCell="D6" sqref="D6"/>
    </sheetView>
  </sheetViews>
  <sheetFormatPr defaultColWidth="9.109375" defaultRowHeight="18" x14ac:dyDescent="0.35"/>
  <cols>
    <col min="1" max="1" width="5.33203125" style="22" customWidth="1"/>
    <col min="2" max="2" width="33.33203125" style="6" customWidth="1"/>
    <col min="3" max="3" width="30.6640625" style="6" customWidth="1"/>
    <col min="4" max="4" width="38.33203125" style="6" customWidth="1"/>
    <col min="5" max="5" width="4" style="6" customWidth="1"/>
    <col min="6" max="9" width="5.33203125" style="6" customWidth="1"/>
    <col min="10" max="10" width="6.33203125" style="6" customWidth="1"/>
    <col min="11" max="11" width="4.33203125" style="6" customWidth="1"/>
    <col min="12" max="12" width="4.5546875" style="6" bestFit="1" customWidth="1"/>
    <col min="13" max="13" width="6.88671875" style="6" customWidth="1"/>
    <col min="14" max="14" width="8.33203125" style="6" customWidth="1"/>
    <col min="15" max="16384" width="9.109375" style="6"/>
  </cols>
  <sheetData>
    <row r="1" spans="1:14" ht="21" x14ac:dyDescent="0.4">
      <c r="A1" s="1"/>
      <c r="B1" s="2" t="s">
        <v>219</v>
      </c>
      <c r="C1" s="3"/>
      <c r="D1" s="127" t="s">
        <v>1</v>
      </c>
      <c r="E1" s="128"/>
      <c r="F1" s="128"/>
      <c r="G1" s="128"/>
      <c r="H1" s="128"/>
      <c r="I1" s="128"/>
      <c r="J1" s="128"/>
      <c r="K1" s="128"/>
      <c r="L1" s="128"/>
      <c r="M1" s="128"/>
      <c r="N1" s="129"/>
    </row>
    <row r="2" spans="1:14" x14ac:dyDescent="0.35">
      <c r="A2" s="7"/>
      <c r="B2" s="8"/>
      <c r="C2" s="9"/>
      <c r="D2" s="10"/>
      <c r="E2" s="9"/>
      <c r="F2" s="132" t="s">
        <v>141</v>
      </c>
      <c r="G2" s="132"/>
      <c r="H2" s="132" t="s">
        <v>3</v>
      </c>
      <c r="I2" s="132"/>
      <c r="J2" s="10"/>
      <c r="K2" s="10"/>
      <c r="L2" s="125" t="s">
        <v>5</v>
      </c>
      <c r="M2" s="126"/>
      <c r="N2" s="111"/>
    </row>
    <row r="3" spans="1:14" ht="109.2" x14ac:dyDescent="0.35">
      <c r="A3" s="7"/>
      <c r="B3" s="11" t="s">
        <v>6</v>
      </c>
      <c r="C3" s="12" t="s">
        <v>7</v>
      </c>
      <c r="D3" s="13" t="s">
        <v>8</v>
      </c>
      <c r="E3" s="14"/>
      <c r="F3" s="15" t="s">
        <v>9</v>
      </c>
      <c r="G3" s="16" t="s">
        <v>10</v>
      </c>
      <c r="H3" s="17" t="s">
        <v>9</v>
      </c>
      <c r="I3" s="18" t="s">
        <v>11</v>
      </c>
      <c r="J3" s="17" t="s">
        <v>12</v>
      </c>
      <c r="K3" s="17" t="s">
        <v>13</v>
      </c>
      <c r="L3" s="19" t="s">
        <v>14</v>
      </c>
      <c r="M3" s="20" t="s">
        <v>185</v>
      </c>
      <c r="N3" s="112" t="s">
        <v>16</v>
      </c>
    </row>
    <row r="4" spans="1:14" x14ac:dyDescent="0.35">
      <c r="A4" s="133">
        <v>1</v>
      </c>
      <c r="B4" s="134" t="s">
        <v>20</v>
      </c>
      <c r="C4" s="134" t="s">
        <v>21</v>
      </c>
      <c r="D4" s="134" t="s">
        <v>220</v>
      </c>
      <c r="E4" s="135"/>
      <c r="F4" s="136">
        <v>1</v>
      </c>
      <c r="G4" s="137">
        <v>10</v>
      </c>
      <c r="H4" s="136">
        <v>1</v>
      </c>
      <c r="I4" s="137">
        <v>10</v>
      </c>
      <c r="J4" s="138">
        <f t="shared" ref="J4:J13" si="0">G4+I4</f>
        <v>20</v>
      </c>
      <c r="K4" s="135"/>
      <c r="L4" s="133">
        <v>1</v>
      </c>
      <c r="M4" s="138">
        <v>20</v>
      </c>
      <c r="N4" s="139">
        <f t="shared" ref="N4:N13" si="1">J4+M4</f>
        <v>40</v>
      </c>
    </row>
    <row r="5" spans="1:14" x14ac:dyDescent="0.35">
      <c r="A5" s="133">
        <v>2</v>
      </c>
      <c r="B5" s="134" t="s">
        <v>221</v>
      </c>
      <c r="C5" s="134" t="s">
        <v>24</v>
      </c>
      <c r="D5" s="134" t="s">
        <v>222</v>
      </c>
      <c r="E5" s="140"/>
      <c r="F5" s="136">
        <v>5</v>
      </c>
      <c r="G5" s="137">
        <v>3</v>
      </c>
      <c r="H5" s="136">
        <v>6</v>
      </c>
      <c r="I5" s="137">
        <v>2</v>
      </c>
      <c r="J5" s="138">
        <f t="shared" si="0"/>
        <v>5</v>
      </c>
      <c r="K5" s="135"/>
      <c r="L5" s="133">
        <v>2</v>
      </c>
      <c r="M5" s="138">
        <v>15</v>
      </c>
      <c r="N5" s="139">
        <f t="shared" si="1"/>
        <v>20</v>
      </c>
    </row>
    <row r="6" spans="1:14" x14ac:dyDescent="0.35">
      <c r="A6" s="133">
        <v>3</v>
      </c>
      <c r="B6" s="134" t="s">
        <v>223</v>
      </c>
      <c r="C6" s="134" t="s">
        <v>224</v>
      </c>
      <c r="D6" s="134" t="s">
        <v>225</v>
      </c>
      <c r="E6" s="135"/>
      <c r="F6" s="136">
        <v>2</v>
      </c>
      <c r="G6" s="137">
        <v>7</v>
      </c>
      <c r="H6" s="136">
        <v>14</v>
      </c>
      <c r="I6" s="137">
        <v>1</v>
      </c>
      <c r="J6" s="138">
        <f t="shared" si="0"/>
        <v>8</v>
      </c>
      <c r="K6" s="141">
        <v>16</v>
      </c>
      <c r="L6" s="133">
        <v>3</v>
      </c>
      <c r="M6" s="138">
        <v>11</v>
      </c>
      <c r="N6" s="139">
        <f t="shared" si="1"/>
        <v>19</v>
      </c>
    </row>
    <row r="7" spans="1:14" x14ac:dyDescent="0.35">
      <c r="A7" s="133">
        <v>4</v>
      </c>
      <c r="B7" s="134" t="s">
        <v>151</v>
      </c>
      <c r="C7" s="134" t="s">
        <v>152</v>
      </c>
      <c r="D7" s="134" t="s">
        <v>226</v>
      </c>
      <c r="E7" s="142"/>
      <c r="F7" s="136">
        <v>2</v>
      </c>
      <c r="G7" s="137">
        <v>7</v>
      </c>
      <c r="H7" s="136">
        <v>7</v>
      </c>
      <c r="I7" s="137">
        <v>1</v>
      </c>
      <c r="J7" s="138">
        <f t="shared" si="0"/>
        <v>8</v>
      </c>
      <c r="K7" s="141">
        <v>9</v>
      </c>
      <c r="L7" s="133">
        <v>4</v>
      </c>
      <c r="M7" s="138">
        <v>8</v>
      </c>
      <c r="N7" s="139">
        <f t="shared" si="1"/>
        <v>16</v>
      </c>
    </row>
    <row r="8" spans="1:14" x14ac:dyDescent="0.35">
      <c r="A8" s="133">
        <v>5</v>
      </c>
      <c r="B8" s="134" t="s">
        <v>227</v>
      </c>
      <c r="C8" s="134" t="s">
        <v>228</v>
      </c>
      <c r="D8" s="134" t="s">
        <v>229</v>
      </c>
      <c r="E8" s="143"/>
      <c r="F8" s="136">
        <v>4</v>
      </c>
      <c r="G8" s="137">
        <v>4</v>
      </c>
      <c r="H8" s="136">
        <v>2</v>
      </c>
      <c r="I8" s="137">
        <v>7</v>
      </c>
      <c r="J8" s="138">
        <f t="shared" si="0"/>
        <v>11</v>
      </c>
      <c r="K8" s="141"/>
      <c r="L8" s="133">
        <v>6</v>
      </c>
      <c r="M8" s="138">
        <v>5</v>
      </c>
      <c r="N8" s="139">
        <f t="shared" si="1"/>
        <v>16</v>
      </c>
    </row>
    <row r="9" spans="1:14" x14ac:dyDescent="0.35">
      <c r="A9" s="94">
        <v>6</v>
      </c>
      <c r="B9" s="100" t="s">
        <v>230</v>
      </c>
      <c r="C9" s="100" t="s">
        <v>32</v>
      </c>
      <c r="D9" s="100" t="s">
        <v>231</v>
      </c>
      <c r="E9" s="93"/>
      <c r="F9" s="87">
        <v>8</v>
      </c>
      <c r="G9" s="88">
        <v>1</v>
      </c>
      <c r="H9" s="87">
        <v>9</v>
      </c>
      <c r="I9" s="88">
        <v>1</v>
      </c>
      <c r="J9" s="89">
        <f t="shared" si="0"/>
        <v>2</v>
      </c>
      <c r="K9" s="102">
        <v>17</v>
      </c>
      <c r="L9" s="94">
        <v>5</v>
      </c>
      <c r="M9" s="89">
        <v>6</v>
      </c>
      <c r="N9" s="120">
        <f t="shared" si="1"/>
        <v>8</v>
      </c>
    </row>
    <row r="10" spans="1:14" x14ac:dyDescent="0.35">
      <c r="A10" s="94">
        <v>7</v>
      </c>
      <c r="B10" s="100" t="s">
        <v>232</v>
      </c>
      <c r="C10" s="100" t="s">
        <v>112</v>
      </c>
      <c r="D10" s="100" t="s">
        <v>233</v>
      </c>
      <c r="E10" s="90"/>
      <c r="F10" s="87">
        <v>0</v>
      </c>
      <c r="G10" s="88">
        <v>0</v>
      </c>
      <c r="H10" s="87">
        <v>4</v>
      </c>
      <c r="I10" s="88">
        <v>4</v>
      </c>
      <c r="J10" s="89">
        <f t="shared" si="0"/>
        <v>4</v>
      </c>
      <c r="K10" s="102"/>
      <c r="L10" s="94">
        <v>7</v>
      </c>
      <c r="M10" s="89">
        <v>4</v>
      </c>
      <c r="N10" s="120">
        <f t="shared" si="1"/>
        <v>8</v>
      </c>
    </row>
    <row r="11" spans="1:14" x14ac:dyDescent="0.35">
      <c r="A11" s="94">
        <v>8</v>
      </c>
      <c r="B11" s="100" t="s">
        <v>234</v>
      </c>
      <c r="C11" s="100" t="s">
        <v>235</v>
      </c>
      <c r="D11" s="100" t="s">
        <v>236</v>
      </c>
      <c r="E11" s="90"/>
      <c r="F11" s="87">
        <v>6</v>
      </c>
      <c r="G11" s="88">
        <v>2</v>
      </c>
      <c r="H11" s="87">
        <v>3</v>
      </c>
      <c r="I11" s="88">
        <v>5</v>
      </c>
      <c r="J11" s="89">
        <f t="shared" si="0"/>
        <v>7</v>
      </c>
      <c r="K11" s="102"/>
      <c r="L11" s="94">
        <v>10</v>
      </c>
      <c r="M11" s="89">
        <v>1</v>
      </c>
      <c r="N11" s="120">
        <f t="shared" si="1"/>
        <v>8</v>
      </c>
    </row>
    <row r="12" spans="1:14" x14ac:dyDescent="0.35">
      <c r="A12" s="94">
        <v>9</v>
      </c>
      <c r="B12" s="100" t="s">
        <v>237</v>
      </c>
      <c r="C12" s="100" t="s">
        <v>125</v>
      </c>
      <c r="D12" s="100" t="s">
        <v>238</v>
      </c>
      <c r="E12" s="85"/>
      <c r="F12" s="87">
        <v>7</v>
      </c>
      <c r="G12" s="88">
        <v>1</v>
      </c>
      <c r="H12" s="87">
        <v>10</v>
      </c>
      <c r="I12" s="88">
        <v>1</v>
      </c>
      <c r="J12" s="89">
        <f t="shared" si="0"/>
        <v>2</v>
      </c>
      <c r="K12" s="102">
        <v>17</v>
      </c>
      <c r="L12" s="94">
        <v>7</v>
      </c>
      <c r="M12" s="89">
        <v>4</v>
      </c>
      <c r="N12" s="120">
        <f t="shared" si="1"/>
        <v>6</v>
      </c>
    </row>
    <row r="13" spans="1:14" s="21" customFormat="1" x14ac:dyDescent="0.35">
      <c r="A13" s="94">
        <v>10</v>
      </c>
      <c r="B13" s="100" t="s">
        <v>239</v>
      </c>
      <c r="C13" s="100" t="s">
        <v>132</v>
      </c>
      <c r="D13" s="100" t="s">
        <v>240</v>
      </c>
      <c r="E13" s="103"/>
      <c r="F13" s="87">
        <v>10</v>
      </c>
      <c r="G13" s="88">
        <v>1</v>
      </c>
      <c r="H13" s="87">
        <v>5</v>
      </c>
      <c r="I13" s="88">
        <v>3</v>
      </c>
      <c r="J13" s="89">
        <f t="shared" si="0"/>
        <v>4</v>
      </c>
      <c r="K13" s="102"/>
      <c r="L13" s="94">
        <v>9</v>
      </c>
      <c r="M13" s="89">
        <v>2</v>
      </c>
      <c r="N13" s="120">
        <f t="shared" si="1"/>
        <v>6</v>
      </c>
    </row>
    <row r="14" spans="1:14" x14ac:dyDescent="0.35">
      <c r="A14" s="94">
        <v>11</v>
      </c>
      <c r="B14" s="100" t="s">
        <v>241</v>
      </c>
      <c r="C14" s="100" t="s">
        <v>49</v>
      </c>
      <c r="D14" s="100" t="s">
        <v>242</v>
      </c>
      <c r="E14" s="85"/>
      <c r="F14" s="87">
        <v>12</v>
      </c>
      <c r="G14" s="88">
        <v>1</v>
      </c>
      <c r="H14" s="87">
        <v>11</v>
      </c>
      <c r="I14" s="88">
        <v>1</v>
      </c>
      <c r="J14" s="89">
        <f t="shared" ref="J14:J23" si="2">G14+I14</f>
        <v>2</v>
      </c>
      <c r="K14" s="102">
        <f>F14+H14</f>
        <v>23</v>
      </c>
      <c r="L14" s="94"/>
      <c r="M14" s="89"/>
      <c r="N14" s="121">
        <v>2</v>
      </c>
    </row>
    <row r="15" spans="1:14" x14ac:dyDescent="0.35">
      <c r="A15" s="94">
        <v>12</v>
      </c>
      <c r="B15" s="100" t="s">
        <v>243</v>
      </c>
      <c r="C15" s="100" t="s">
        <v>97</v>
      </c>
      <c r="D15" s="100" t="s">
        <v>244</v>
      </c>
      <c r="E15" s="93"/>
      <c r="F15" s="87">
        <v>11</v>
      </c>
      <c r="G15" s="88">
        <v>1</v>
      </c>
      <c r="H15" s="87">
        <v>16</v>
      </c>
      <c r="I15" s="88">
        <v>1</v>
      </c>
      <c r="J15" s="89">
        <f t="shared" si="2"/>
        <v>2</v>
      </c>
      <c r="K15" s="102">
        <f>F15+H15</f>
        <v>27</v>
      </c>
      <c r="L15" s="94"/>
      <c r="M15" s="89"/>
      <c r="N15" s="121">
        <v>2</v>
      </c>
    </row>
    <row r="16" spans="1:14" x14ac:dyDescent="0.35">
      <c r="A16" s="94">
        <v>13</v>
      </c>
      <c r="B16" s="100" t="s">
        <v>243</v>
      </c>
      <c r="C16" s="100" t="s">
        <v>97</v>
      </c>
      <c r="D16" s="100" t="s">
        <v>245</v>
      </c>
      <c r="E16" s="86"/>
      <c r="F16" s="87">
        <v>15</v>
      </c>
      <c r="G16" s="88">
        <v>1</v>
      </c>
      <c r="H16" s="87">
        <v>12</v>
      </c>
      <c r="I16" s="88">
        <v>1</v>
      </c>
      <c r="J16" s="89">
        <f t="shared" si="2"/>
        <v>2</v>
      </c>
      <c r="K16" s="102">
        <f>F16+H16</f>
        <v>27</v>
      </c>
      <c r="L16" s="94"/>
      <c r="M16" s="89"/>
      <c r="N16" s="121">
        <v>2</v>
      </c>
    </row>
    <row r="17" spans="1:14" x14ac:dyDescent="0.35">
      <c r="A17" s="94">
        <v>14</v>
      </c>
      <c r="B17" s="100" t="s">
        <v>246</v>
      </c>
      <c r="C17" s="100" t="s">
        <v>247</v>
      </c>
      <c r="D17" s="100" t="s">
        <v>248</v>
      </c>
      <c r="E17" s="85"/>
      <c r="F17" s="87">
        <v>14</v>
      </c>
      <c r="G17" s="88">
        <v>1</v>
      </c>
      <c r="H17" s="87">
        <v>18</v>
      </c>
      <c r="I17" s="88">
        <v>1</v>
      </c>
      <c r="J17" s="89">
        <f t="shared" si="2"/>
        <v>2</v>
      </c>
      <c r="K17" s="102">
        <f>F17+H17</f>
        <v>32</v>
      </c>
      <c r="L17" s="94"/>
      <c r="M17" s="89"/>
      <c r="N17" s="121">
        <v>2</v>
      </c>
    </row>
    <row r="18" spans="1:14" x14ac:dyDescent="0.35">
      <c r="A18" s="94">
        <v>15</v>
      </c>
      <c r="B18" s="100" t="s">
        <v>249</v>
      </c>
      <c r="C18" s="100" t="s">
        <v>163</v>
      </c>
      <c r="D18" s="100" t="s">
        <v>250</v>
      </c>
      <c r="E18" s="85"/>
      <c r="F18" s="87">
        <v>9</v>
      </c>
      <c r="G18" s="88">
        <v>1</v>
      </c>
      <c r="H18" s="87">
        <v>0</v>
      </c>
      <c r="I18" s="88">
        <v>0</v>
      </c>
      <c r="J18" s="89">
        <f t="shared" si="2"/>
        <v>1</v>
      </c>
      <c r="K18" s="102"/>
      <c r="L18" s="85"/>
      <c r="M18" s="89"/>
      <c r="N18" s="121">
        <v>1</v>
      </c>
    </row>
    <row r="19" spans="1:14" s="61" customFormat="1" ht="18.75" customHeight="1" x14ac:dyDescent="0.35">
      <c r="A19" s="94">
        <v>16</v>
      </c>
      <c r="B19" s="85" t="s">
        <v>251</v>
      </c>
      <c r="C19" s="85" t="s">
        <v>252</v>
      </c>
      <c r="D19" s="85" t="s">
        <v>253</v>
      </c>
      <c r="E19" s="86"/>
      <c r="F19" s="87">
        <v>0</v>
      </c>
      <c r="G19" s="88">
        <v>0</v>
      </c>
      <c r="H19" s="87">
        <v>8</v>
      </c>
      <c r="I19" s="88">
        <v>1</v>
      </c>
      <c r="J19" s="89">
        <f t="shared" si="2"/>
        <v>1</v>
      </c>
      <c r="K19" s="102"/>
      <c r="L19" s="85"/>
      <c r="M19" s="89"/>
      <c r="N19" s="121">
        <v>1</v>
      </c>
    </row>
    <row r="20" spans="1:14" s="61" customFormat="1" ht="18.75" customHeight="1" x14ac:dyDescent="0.35">
      <c r="A20" s="94">
        <v>17</v>
      </c>
      <c r="B20" s="90" t="s">
        <v>107</v>
      </c>
      <c r="C20" s="85" t="s">
        <v>103</v>
      </c>
      <c r="D20" s="85" t="s">
        <v>123</v>
      </c>
      <c r="E20" s="86"/>
      <c r="F20" s="87">
        <v>0</v>
      </c>
      <c r="G20" s="88">
        <v>0</v>
      </c>
      <c r="H20" s="87">
        <v>12</v>
      </c>
      <c r="I20" s="88">
        <v>1</v>
      </c>
      <c r="J20" s="89">
        <f t="shared" si="2"/>
        <v>1</v>
      </c>
      <c r="K20" s="102"/>
      <c r="L20" s="85"/>
      <c r="M20" s="89"/>
      <c r="N20" s="121">
        <v>1</v>
      </c>
    </row>
    <row r="21" spans="1:14" s="61" customFormat="1" ht="18.75" customHeight="1" x14ac:dyDescent="0.35">
      <c r="A21" s="94">
        <v>18</v>
      </c>
      <c r="B21" s="101" t="s">
        <v>254</v>
      </c>
      <c r="C21" s="100" t="s">
        <v>72</v>
      </c>
      <c r="D21" s="100" t="s">
        <v>255</v>
      </c>
      <c r="E21" s="91"/>
      <c r="F21" s="87">
        <v>13</v>
      </c>
      <c r="G21" s="88">
        <v>1</v>
      </c>
      <c r="H21" s="87">
        <v>0</v>
      </c>
      <c r="I21" s="88">
        <v>0</v>
      </c>
      <c r="J21" s="89">
        <f t="shared" si="2"/>
        <v>1</v>
      </c>
      <c r="K21" s="102"/>
      <c r="L21" s="85"/>
      <c r="M21" s="89"/>
      <c r="N21" s="121">
        <v>1</v>
      </c>
    </row>
    <row r="22" spans="1:14" s="61" customFormat="1" ht="19.5" customHeight="1" x14ac:dyDescent="0.35">
      <c r="A22" s="94">
        <v>19</v>
      </c>
      <c r="B22" s="90" t="s">
        <v>256</v>
      </c>
      <c r="C22" s="85" t="s">
        <v>66</v>
      </c>
      <c r="D22" s="85" t="s">
        <v>257</v>
      </c>
      <c r="E22" s="91"/>
      <c r="F22" s="87">
        <v>0</v>
      </c>
      <c r="G22" s="88">
        <v>0</v>
      </c>
      <c r="H22" s="87">
        <v>14</v>
      </c>
      <c r="I22" s="88">
        <v>1</v>
      </c>
      <c r="J22" s="89">
        <f t="shared" si="2"/>
        <v>1</v>
      </c>
      <c r="K22" s="102"/>
      <c r="L22" s="85"/>
      <c r="M22" s="89"/>
      <c r="N22" s="121">
        <v>1</v>
      </c>
    </row>
    <row r="23" spans="1:14" s="61" customFormat="1" ht="18.75" customHeight="1" x14ac:dyDescent="0.35">
      <c r="A23" s="94">
        <v>20</v>
      </c>
      <c r="B23" s="92" t="s">
        <v>258</v>
      </c>
      <c r="C23" s="93" t="s">
        <v>27</v>
      </c>
      <c r="D23" s="93" t="s">
        <v>259</v>
      </c>
      <c r="E23" s="91"/>
      <c r="F23" s="87">
        <v>0</v>
      </c>
      <c r="G23" s="88">
        <v>0</v>
      </c>
      <c r="H23" s="87">
        <v>17</v>
      </c>
      <c r="I23" s="88">
        <v>1</v>
      </c>
      <c r="J23" s="89">
        <f t="shared" si="2"/>
        <v>1</v>
      </c>
      <c r="K23" s="102"/>
      <c r="L23" s="85"/>
      <c r="M23" s="89"/>
      <c r="N23" s="121">
        <v>1</v>
      </c>
    </row>
    <row r="24" spans="1:14" s="61" customFormat="1" ht="15.6" x14ac:dyDescent="0.3">
      <c r="A24" s="94"/>
      <c r="B24" s="93"/>
      <c r="C24" s="93"/>
      <c r="D24" s="93"/>
      <c r="E24" s="91"/>
      <c r="F24" s="95"/>
      <c r="G24" s="95"/>
      <c r="H24" s="95"/>
      <c r="I24" s="95"/>
      <c r="J24" s="96"/>
      <c r="K24" s="85"/>
      <c r="L24" s="85"/>
      <c r="M24" s="89"/>
      <c r="N24" s="110"/>
    </row>
    <row r="26" spans="1:14" x14ac:dyDescent="0.35">
      <c r="J26" s="6" t="s">
        <v>260</v>
      </c>
    </row>
  </sheetData>
  <sortState xmlns:xlrd2="http://schemas.microsoft.com/office/spreadsheetml/2017/richdata2" ref="B12:N13">
    <sortCondition ref="B12:B13"/>
  </sortState>
  <mergeCells count="4">
    <mergeCell ref="F2:G2"/>
    <mergeCell ref="H2:I2"/>
    <mergeCell ref="L2:M2"/>
    <mergeCell ref="D1:N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69445-6DDD-403A-ADFF-45C236F5A500}">
  <dimension ref="A1:N24"/>
  <sheetViews>
    <sheetView topLeftCell="A3" workbookViewId="0">
      <selection activeCell="D19" sqref="D19"/>
    </sheetView>
  </sheetViews>
  <sheetFormatPr defaultColWidth="9.109375" defaultRowHeight="15.6" x14ac:dyDescent="0.3"/>
  <cols>
    <col min="1" max="1" width="4.6640625" style="44" customWidth="1"/>
    <col min="2" max="2" width="26.6640625" style="25" customWidth="1"/>
    <col min="3" max="3" width="21.6640625" style="25" customWidth="1"/>
    <col min="4" max="4" width="35.6640625" style="25" customWidth="1"/>
    <col min="5" max="5" width="5.88671875" style="25" customWidth="1"/>
    <col min="6" max="6" width="5.33203125" style="25" customWidth="1"/>
    <col min="7" max="7" width="4.109375" style="25" bestFit="1" customWidth="1"/>
    <col min="8" max="10" width="5.33203125" style="25" customWidth="1"/>
    <col min="11" max="11" width="4.109375" style="25" bestFit="1" customWidth="1"/>
    <col min="12" max="12" width="6" style="25" customWidth="1"/>
    <col min="13" max="13" width="6.109375" style="25" customWidth="1"/>
    <col min="14" max="14" width="8.44140625" style="25" customWidth="1"/>
    <col min="15" max="16384" width="9.109375" style="25"/>
  </cols>
  <sheetData>
    <row r="1" spans="1:14" ht="21" x14ac:dyDescent="0.4">
      <c r="A1" s="23"/>
      <c r="B1" s="24" t="s">
        <v>184</v>
      </c>
      <c r="C1" s="24"/>
      <c r="D1" s="127" t="s">
        <v>1</v>
      </c>
      <c r="E1" s="128"/>
      <c r="F1" s="128"/>
      <c r="G1" s="128"/>
      <c r="H1" s="128"/>
      <c r="I1" s="128"/>
      <c r="J1" s="128"/>
      <c r="K1" s="128"/>
      <c r="L1" s="128"/>
      <c r="M1" s="128"/>
      <c r="N1" s="129"/>
    </row>
    <row r="2" spans="1:14" ht="18" x14ac:dyDescent="0.35">
      <c r="A2" s="26"/>
      <c r="B2" s="27"/>
      <c r="C2" s="28"/>
      <c r="D2" s="29"/>
      <c r="E2" s="28"/>
      <c r="F2" s="130" t="s">
        <v>141</v>
      </c>
      <c r="G2" s="131"/>
      <c r="H2" s="130" t="s">
        <v>3</v>
      </c>
      <c r="I2" s="131"/>
      <c r="J2" s="30"/>
      <c r="K2" s="31"/>
      <c r="L2" s="125" t="s">
        <v>5</v>
      </c>
      <c r="M2" s="126"/>
      <c r="N2" s="113"/>
    </row>
    <row r="3" spans="1:14" ht="96" x14ac:dyDescent="0.3">
      <c r="A3" s="32"/>
      <c r="B3" s="33" t="s">
        <v>6</v>
      </c>
      <c r="C3" s="34" t="s">
        <v>7</v>
      </c>
      <c r="D3" s="35" t="s">
        <v>8</v>
      </c>
      <c r="E3" s="36"/>
      <c r="F3" s="37" t="s">
        <v>9</v>
      </c>
      <c r="G3" s="38" t="s">
        <v>10</v>
      </c>
      <c r="H3" s="39" t="s">
        <v>9</v>
      </c>
      <c r="I3" s="40" t="s">
        <v>11</v>
      </c>
      <c r="J3" s="41" t="s">
        <v>12</v>
      </c>
      <c r="K3" s="42" t="s">
        <v>13</v>
      </c>
      <c r="L3" s="19" t="s">
        <v>14</v>
      </c>
      <c r="M3" s="20" t="s">
        <v>185</v>
      </c>
      <c r="N3" s="107" t="s">
        <v>16</v>
      </c>
    </row>
    <row r="4" spans="1:14" ht="18" x14ac:dyDescent="0.35">
      <c r="A4" s="144">
        <v>1</v>
      </c>
      <c r="B4" s="135" t="s">
        <v>186</v>
      </c>
      <c r="C4" s="145" t="s">
        <v>187</v>
      </c>
      <c r="D4" s="145" t="s">
        <v>188</v>
      </c>
      <c r="E4" s="146"/>
      <c r="F4" s="147">
        <v>0</v>
      </c>
      <c r="G4" s="148">
        <v>0</v>
      </c>
      <c r="H4" s="147">
        <v>2</v>
      </c>
      <c r="I4" s="148">
        <v>7</v>
      </c>
      <c r="J4" s="149">
        <f t="shared" ref="J4:J9" si="0">G4+I4</f>
        <v>7</v>
      </c>
      <c r="K4" s="145"/>
      <c r="L4" s="150">
        <v>1</v>
      </c>
      <c r="M4" s="149">
        <v>20</v>
      </c>
      <c r="N4" s="139">
        <f t="shared" ref="N4:N9" si="1">J4+M4</f>
        <v>27</v>
      </c>
    </row>
    <row r="5" spans="1:14" ht="18" x14ac:dyDescent="0.35">
      <c r="A5" s="144">
        <v>2</v>
      </c>
      <c r="B5" s="151" t="s">
        <v>189</v>
      </c>
      <c r="C5" s="151" t="s">
        <v>190</v>
      </c>
      <c r="D5" s="151" t="s">
        <v>191</v>
      </c>
      <c r="E5" s="146"/>
      <c r="F5" s="147">
        <v>2</v>
      </c>
      <c r="G5" s="148">
        <v>7</v>
      </c>
      <c r="H5" s="147">
        <v>1</v>
      </c>
      <c r="I5" s="148">
        <v>10</v>
      </c>
      <c r="J5" s="149">
        <f t="shared" si="0"/>
        <v>17</v>
      </c>
      <c r="K5" s="145"/>
      <c r="L5" s="150">
        <v>5</v>
      </c>
      <c r="M5" s="149">
        <v>6</v>
      </c>
      <c r="N5" s="139">
        <f t="shared" si="1"/>
        <v>23</v>
      </c>
    </row>
    <row r="6" spans="1:14" ht="18" x14ac:dyDescent="0.35">
      <c r="A6" s="144">
        <v>3</v>
      </c>
      <c r="B6" s="151" t="s">
        <v>192</v>
      </c>
      <c r="C6" s="151" t="s">
        <v>38</v>
      </c>
      <c r="D6" s="151" t="s">
        <v>193</v>
      </c>
      <c r="E6" s="146"/>
      <c r="F6" s="147">
        <v>1</v>
      </c>
      <c r="G6" s="148">
        <v>10</v>
      </c>
      <c r="H6" s="147">
        <v>7</v>
      </c>
      <c r="I6" s="148">
        <v>1</v>
      </c>
      <c r="J6" s="149">
        <f t="shared" si="0"/>
        <v>11</v>
      </c>
      <c r="K6" s="145"/>
      <c r="L6" s="150">
        <v>3</v>
      </c>
      <c r="M6" s="149">
        <v>11</v>
      </c>
      <c r="N6" s="139">
        <f t="shared" si="1"/>
        <v>22</v>
      </c>
    </row>
    <row r="7" spans="1:14" ht="18" x14ac:dyDescent="0.35">
      <c r="A7" s="144">
        <v>4</v>
      </c>
      <c r="B7" s="151" t="s">
        <v>194</v>
      </c>
      <c r="C7" s="151" t="s">
        <v>190</v>
      </c>
      <c r="D7" s="151" t="s">
        <v>195</v>
      </c>
      <c r="E7" s="146"/>
      <c r="F7" s="147">
        <v>3</v>
      </c>
      <c r="G7" s="148">
        <v>5</v>
      </c>
      <c r="H7" s="147">
        <v>0</v>
      </c>
      <c r="I7" s="148">
        <v>0</v>
      </c>
      <c r="J7" s="149">
        <f t="shared" si="0"/>
        <v>5</v>
      </c>
      <c r="K7" s="145"/>
      <c r="L7" s="150">
        <v>2</v>
      </c>
      <c r="M7" s="149">
        <v>15</v>
      </c>
      <c r="N7" s="139">
        <f t="shared" si="1"/>
        <v>20</v>
      </c>
    </row>
    <row r="8" spans="1:14" ht="18" x14ac:dyDescent="0.35">
      <c r="A8" s="144">
        <v>5</v>
      </c>
      <c r="B8" s="151" t="s">
        <v>196</v>
      </c>
      <c r="C8" s="151" t="s">
        <v>21</v>
      </c>
      <c r="D8" s="151" t="s">
        <v>197</v>
      </c>
      <c r="E8" s="146"/>
      <c r="F8" s="147">
        <v>4</v>
      </c>
      <c r="G8" s="148">
        <v>4</v>
      </c>
      <c r="H8" s="147">
        <v>3</v>
      </c>
      <c r="I8" s="148">
        <v>5</v>
      </c>
      <c r="J8" s="149">
        <f t="shared" si="0"/>
        <v>9</v>
      </c>
      <c r="K8" s="145"/>
      <c r="L8" s="150">
        <v>4</v>
      </c>
      <c r="M8" s="149">
        <v>8</v>
      </c>
      <c r="N8" s="139">
        <f t="shared" si="1"/>
        <v>17</v>
      </c>
    </row>
    <row r="9" spans="1:14" ht="18" x14ac:dyDescent="0.35">
      <c r="A9" s="144">
        <v>6</v>
      </c>
      <c r="B9" s="151" t="s">
        <v>198</v>
      </c>
      <c r="C9" s="151" t="s">
        <v>199</v>
      </c>
      <c r="D9" s="151" t="s">
        <v>200</v>
      </c>
      <c r="E9" s="146"/>
      <c r="F9" s="147">
        <v>5</v>
      </c>
      <c r="G9" s="148">
        <v>3</v>
      </c>
      <c r="H9" s="147">
        <v>8</v>
      </c>
      <c r="I9" s="148">
        <v>1</v>
      </c>
      <c r="J9" s="149">
        <f t="shared" si="0"/>
        <v>4</v>
      </c>
      <c r="K9" s="145"/>
      <c r="L9" s="150">
        <v>6</v>
      </c>
      <c r="M9" s="149">
        <v>5</v>
      </c>
      <c r="N9" s="139">
        <f t="shared" si="1"/>
        <v>9</v>
      </c>
    </row>
    <row r="10" spans="1:14" ht="18" x14ac:dyDescent="0.35">
      <c r="A10" s="65">
        <v>7</v>
      </c>
      <c r="B10" s="99" t="s">
        <v>201</v>
      </c>
      <c r="C10" s="99" t="s">
        <v>190</v>
      </c>
      <c r="D10" s="99" t="s">
        <v>202</v>
      </c>
      <c r="E10" s="66"/>
      <c r="F10" s="67">
        <v>0</v>
      </c>
      <c r="G10" s="68">
        <v>0</v>
      </c>
      <c r="H10" s="67">
        <v>4</v>
      </c>
      <c r="I10" s="68">
        <v>4</v>
      </c>
      <c r="J10" s="69">
        <f t="shared" ref="J10:J16" si="2">G10+I10</f>
        <v>4</v>
      </c>
      <c r="K10" s="66"/>
      <c r="L10" s="71"/>
      <c r="M10" s="69"/>
      <c r="N10" s="120">
        <v>4</v>
      </c>
    </row>
    <row r="11" spans="1:14" ht="18" x14ac:dyDescent="0.35">
      <c r="A11" s="65">
        <v>8</v>
      </c>
      <c r="B11" s="99" t="s">
        <v>203</v>
      </c>
      <c r="C11" s="99" t="s">
        <v>35</v>
      </c>
      <c r="D11" s="99" t="s">
        <v>204</v>
      </c>
      <c r="E11" s="66"/>
      <c r="F11" s="67">
        <v>6</v>
      </c>
      <c r="G11" s="68">
        <v>2</v>
      </c>
      <c r="H11" s="67">
        <v>12</v>
      </c>
      <c r="I11" s="68">
        <v>1</v>
      </c>
      <c r="J11" s="69">
        <f t="shared" si="2"/>
        <v>3</v>
      </c>
      <c r="K11" s="66"/>
      <c r="L11" s="71"/>
      <c r="M11" s="69"/>
      <c r="N11" s="120">
        <v>3</v>
      </c>
    </row>
    <row r="12" spans="1:14" ht="18" x14ac:dyDescent="0.35">
      <c r="A12" s="65">
        <v>9</v>
      </c>
      <c r="B12" s="66" t="s">
        <v>205</v>
      </c>
      <c r="C12" s="66" t="s">
        <v>163</v>
      </c>
      <c r="D12" s="66" t="s">
        <v>206</v>
      </c>
      <c r="E12" s="66"/>
      <c r="F12" s="67">
        <v>0</v>
      </c>
      <c r="G12" s="68">
        <v>0</v>
      </c>
      <c r="H12" s="67">
        <v>5</v>
      </c>
      <c r="I12" s="68">
        <v>3</v>
      </c>
      <c r="J12" s="69">
        <f t="shared" si="2"/>
        <v>3</v>
      </c>
      <c r="K12" s="66"/>
      <c r="L12" s="66"/>
      <c r="M12" s="69"/>
      <c r="N12" s="120">
        <v>3</v>
      </c>
    </row>
    <row r="13" spans="1:14" ht="18" x14ac:dyDescent="0.35">
      <c r="A13" s="65">
        <v>10</v>
      </c>
      <c r="B13" s="66" t="s">
        <v>207</v>
      </c>
      <c r="C13" s="66" t="s">
        <v>208</v>
      </c>
      <c r="D13" s="66" t="s">
        <v>209</v>
      </c>
      <c r="E13" s="66"/>
      <c r="F13" s="67">
        <v>0</v>
      </c>
      <c r="G13" s="68">
        <v>0</v>
      </c>
      <c r="H13" s="67">
        <v>6</v>
      </c>
      <c r="I13" s="68">
        <v>2</v>
      </c>
      <c r="J13" s="69">
        <f t="shared" si="2"/>
        <v>2</v>
      </c>
      <c r="K13" s="66"/>
      <c r="L13" s="66"/>
      <c r="M13" s="69"/>
      <c r="N13" s="120">
        <v>2</v>
      </c>
    </row>
    <row r="14" spans="1:14" ht="18" x14ac:dyDescent="0.35">
      <c r="A14" s="65">
        <v>11</v>
      </c>
      <c r="B14" s="66" t="s">
        <v>210</v>
      </c>
      <c r="C14" s="66" t="s">
        <v>43</v>
      </c>
      <c r="D14" s="66" t="s">
        <v>211</v>
      </c>
      <c r="E14" s="66"/>
      <c r="F14" s="67">
        <v>0</v>
      </c>
      <c r="G14" s="68">
        <v>0</v>
      </c>
      <c r="H14" s="67">
        <v>9</v>
      </c>
      <c r="I14" s="68">
        <v>1</v>
      </c>
      <c r="J14" s="69">
        <f t="shared" si="2"/>
        <v>1</v>
      </c>
      <c r="K14" s="66"/>
      <c r="L14" s="66"/>
      <c r="M14" s="69"/>
      <c r="N14" s="120">
        <v>1</v>
      </c>
    </row>
    <row r="15" spans="1:14" ht="18" x14ac:dyDescent="0.35">
      <c r="A15" s="65">
        <v>12</v>
      </c>
      <c r="B15" s="70" t="s">
        <v>212</v>
      </c>
      <c r="C15" s="70" t="s">
        <v>213</v>
      </c>
      <c r="D15" s="70" t="s">
        <v>214</v>
      </c>
      <c r="E15" s="70"/>
      <c r="F15" s="67">
        <v>0</v>
      </c>
      <c r="G15" s="68">
        <v>0</v>
      </c>
      <c r="H15" s="67">
        <v>11</v>
      </c>
      <c r="I15" s="68">
        <v>1</v>
      </c>
      <c r="J15" s="69">
        <f t="shared" si="2"/>
        <v>1</v>
      </c>
      <c r="K15" s="66"/>
      <c r="L15" s="66"/>
      <c r="M15" s="69"/>
      <c r="N15" s="120">
        <v>1</v>
      </c>
    </row>
    <row r="16" spans="1:14" ht="18" x14ac:dyDescent="0.35">
      <c r="A16" s="65">
        <v>13</v>
      </c>
      <c r="B16" s="66" t="s">
        <v>215</v>
      </c>
      <c r="C16" s="66" t="s">
        <v>216</v>
      </c>
      <c r="D16" s="66" t="s">
        <v>217</v>
      </c>
      <c r="E16" s="66"/>
      <c r="F16" s="67">
        <v>0</v>
      </c>
      <c r="G16" s="68">
        <v>0</v>
      </c>
      <c r="H16" s="67">
        <v>10</v>
      </c>
      <c r="I16" s="68">
        <v>1</v>
      </c>
      <c r="J16" s="69">
        <f t="shared" si="2"/>
        <v>1</v>
      </c>
      <c r="K16" s="66"/>
      <c r="L16" s="66"/>
      <c r="M16" s="69"/>
      <c r="N16" s="120">
        <v>1</v>
      </c>
    </row>
    <row r="17" spans="1:14" ht="18" x14ac:dyDescent="0.35">
      <c r="A17" s="71"/>
      <c r="B17" s="66"/>
      <c r="C17" s="66"/>
      <c r="D17" s="66"/>
      <c r="E17" s="66"/>
      <c r="F17" s="72"/>
      <c r="G17" s="73"/>
      <c r="H17" s="72"/>
      <c r="I17" s="72"/>
      <c r="J17" s="73"/>
      <c r="K17" s="66"/>
      <c r="L17" s="66"/>
      <c r="M17" s="69"/>
      <c r="N17" s="108"/>
    </row>
    <row r="18" spans="1:14" x14ac:dyDescent="0.3">
      <c r="N18" s="45"/>
    </row>
    <row r="19" spans="1:14" x14ac:dyDescent="0.3">
      <c r="N19" s="45"/>
    </row>
    <row r="20" spans="1:14" x14ac:dyDescent="0.3">
      <c r="N20" s="45"/>
    </row>
    <row r="24" spans="1:14" x14ac:dyDescent="0.3">
      <c r="C24" s="25" t="s">
        <v>218</v>
      </c>
    </row>
  </sheetData>
  <sortState xmlns:xlrd2="http://schemas.microsoft.com/office/spreadsheetml/2017/richdata2" ref="B4:N9">
    <sortCondition descending="1" ref="N4:N9"/>
  </sortState>
  <mergeCells count="4">
    <mergeCell ref="F2:G2"/>
    <mergeCell ref="H2:I2"/>
    <mergeCell ref="L2:M2"/>
    <mergeCell ref="D1:N1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4ACB0-9EA4-42DA-ADE0-7B4E3C0BFA61}">
  <dimension ref="A1:Q42"/>
  <sheetViews>
    <sheetView topLeftCell="A3" workbookViewId="0">
      <selection activeCell="D5" sqref="D5"/>
    </sheetView>
  </sheetViews>
  <sheetFormatPr defaultColWidth="9.109375" defaultRowHeight="15.6" x14ac:dyDescent="0.3"/>
  <cols>
    <col min="1" max="1" width="4.6640625" style="44" customWidth="1"/>
    <col min="2" max="2" width="26.6640625" style="25" customWidth="1"/>
    <col min="3" max="3" width="21.6640625" style="25" customWidth="1"/>
    <col min="4" max="4" width="35.6640625" style="25" customWidth="1"/>
    <col min="5" max="5" width="6.6640625" style="25" customWidth="1"/>
    <col min="6" max="12" width="5.33203125" style="25" customWidth="1"/>
    <col min="13" max="13" width="4.6640625" style="25" customWidth="1"/>
    <col min="14" max="15" width="6" style="25" customWidth="1"/>
    <col min="16" max="16" width="7.88671875" style="25" customWidth="1"/>
    <col min="17" max="16384" width="9.109375" style="25"/>
  </cols>
  <sheetData>
    <row r="1" spans="1:17" ht="21" x14ac:dyDescent="0.4">
      <c r="A1" s="23"/>
      <c r="B1" s="3" t="s">
        <v>140</v>
      </c>
      <c r="C1" s="3"/>
      <c r="D1" s="127" t="s">
        <v>1</v>
      </c>
      <c r="E1" s="128"/>
      <c r="F1" s="128"/>
      <c r="G1" s="128"/>
      <c r="H1" s="128"/>
      <c r="I1" s="128"/>
      <c r="J1" s="128"/>
      <c r="K1" s="128"/>
      <c r="L1" s="128"/>
      <c r="M1" s="128"/>
      <c r="N1" s="129"/>
      <c r="O1" s="4"/>
      <c r="P1" s="5"/>
    </row>
    <row r="2" spans="1:17" x14ac:dyDescent="0.3">
      <c r="A2" s="26"/>
      <c r="B2" s="46"/>
      <c r="C2" s="28"/>
      <c r="D2" s="29"/>
      <c r="E2" s="28"/>
      <c r="F2" s="124" t="s">
        <v>141</v>
      </c>
      <c r="G2" s="124"/>
      <c r="H2" s="124" t="s">
        <v>2</v>
      </c>
      <c r="I2" s="124"/>
      <c r="J2" s="124" t="s">
        <v>3</v>
      </c>
      <c r="K2" s="124"/>
      <c r="L2" s="30"/>
      <c r="M2" s="30"/>
      <c r="N2" s="125" t="s">
        <v>5</v>
      </c>
      <c r="O2" s="126"/>
      <c r="P2" s="114"/>
    </row>
    <row r="3" spans="1:17" ht="96" x14ac:dyDescent="0.3">
      <c r="A3" s="26"/>
      <c r="B3" s="47" t="s">
        <v>6</v>
      </c>
      <c r="C3" s="48" t="s">
        <v>7</v>
      </c>
      <c r="D3" s="49" t="s">
        <v>8</v>
      </c>
      <c r="E3" s="50"/>
      <c r="F3" s="19" t="s">
        <v>9</v>
      </c>
      <c r="G3" s="51" t="s">
        <v>10</v>
      </c>
      <c r="H3" s="42" t="s">
        <v>9</v>
      </c>
      <c r="I3" s="52" t="s">
        <v>11</v>
      </c>
      <c r="J3" s="42" t="s">
        <v>9</v>
      </c>
      <c r="K3" s="52" t="s">
        <v>11</v>
      </c>
      <c r="L3" s="53" t="s">
        <v>12</v>
      </c>
      <c r="M3" s="42" t="s">
        <v>13</v>
      </c>
      <c r="N3" s="19" t="s">
        <v>14</v>
      </c>
      <c r="O3" s="54" t="s">
        <v>15</v>
      </c>
      <c r="P3" s="109" t="s">
        <v>16</v>
      </c>
    </row>
    <row r="4" spans="1:17" ht="18" x14ac:dyDescent="0.35">
      <c r="A4" s="150">
        <v>1</v>
      </c>
      <c r="B4" s="152" t="s">
        <v>20</v>
      </c>
      <c r="C4" s="152" t="s">
        <v>21</v>
      </c>
      <c r="D4" s="152" t="s">
        <v>142</v>
      </c>
      <c r="E4" s="145"/>
      <c r="F4" s="147">
        <v>4</v>
      </c>
      <c r="G4" s="148">
        <v>4</v>
      </c>
      <c r="H4" s="147">
        <v>1</v>
      </c>
      <c r="I4" s="148">
        <v>10</v>
      </c>
      <c r="J4" s="147">
        <v>4</v>
      </c>
      <c r="K4" s="148">
        <v>4</v>
      </c>
      <c r="L4" s="149">
        <f t="shared" ref="L4:L20" si="0">G4+I4+K4</f>
        <v>18</v>
      </c>
      <c r="M4" s="150"/>
      <c r="N4" s="150">
        <v>1</v>
      </c>
      <c r="O4" s="149">
        <v>20</v>
      </c>
      <c r="P4" s="139">
        <f t="shared" ref="P4:P18" si="1">L4+O4</f>
        <v>38</v>
      </c>
      <c r="Q4" s="75"/>
    </row>
    <row r="5" spans="1:17" ht="18" x14ac:dyDescent="0.35">
      <c r="A5" s="150">
        <v>2</v>
      </c>
      <c r="B5" s="152" t="s">
        <v>143</v>
      </c>
      <c r="C5" s="152" t="s">
        <v>60</v>
      </c>
      <c r="D5" s="152" t="s">
        <v>144</v>
      </c>
      <c r="E5" s="145"/>
      <c r="F5" s="147">
        <v>5</v>
      </c>
      <c r="G5" s="148">
        <v>3</v>
      </c>
      <c r="H5" s="147">
        <v>6</v>
      </c>
      <c r="I5" s="148">
        <v>2</v>
      </c>
      <c r="J5" s="147">
        <v>1</v>
      </c>
      <c r="K5" s="148">
        <v>10</v>
      </c>
      <c r="L5" s="149">
        <f t="shared" si="0"/>
        <v>15</v>
      </c>
      <c r="M5" s="150"/>
      <c r="N5" s="150">
        <v>2</v>
      </c>
      <c r="O5" s="149">
        <v>15</v>
      </c>
      <c r="P5" s="139">
        <f t="shared" si="1"/>
        <v>30</v>
      </c>
      <c r="Q5" s="75"/>
    </row>
    <row r="6" spans="1:17" ht="18" x14ac:dyDescent="0.35">
      <c r="A6" s="150">
        <v>3</v>
      </c>
      <c r="B6" s="152" t="s">
        <v>92</v>
      </c>
      <c r="C6" s="152" t="s">
        <v>93</v>
      </c>
      <c r="D6" s="152" t="s">
        <v>145</v>
      </c>
      <c r="E6" s="145"/>
      <c r="F6" s="147">
        <v>2</v>
      </c>
      <c r="G6" s="148">
        <v>7</v>
      </c>
      <c r="H6" s="147">
        <v>4</v>
      </c>
      <c r="I6" s="148">
        <v>4</v>
      </c>
      <c r="J6" s="147">
        <v>9</v>
      </c>
      <c r="K6" s="148">
        <v>1</v>
      </c>
      <c r="L6" s="149">
        <f t="shared" si="0"/>
        <v>12</v>
      </c>
      <c r="M6" s="150"/>
      <c r="N6" s="150">
        <v>3</v>
      </c>
      <c r="O6" s="149">
        <v>11</v>
      </c>
      <c r="P6" s="139">
        <f t="shared" si="1"/>
        <v>23</v>
      </c>
      <c r="Q6" s="75"/>
    </row>
    <row r="7" spans="1:17" ht="18" x14ac:dyDescent="0.35">
      <c r="A7" s="150">
        <v>4</v>
      </c>
      <c r="B7" s="152" t="s">
        <v>146</v>
      </c>
      <c r="C7" s="152" t="s">
        <v>72</v>
      </c>
      <c r="D7" s="152" t="s">
        <v>147</v>
      </c>
      <c r="E7" s="146"/>
      <c r="F7" s="147">
        <v>10</v>
      </c>
      <c r="G7" s="148">
        <v>1</v>
      </c>
      <c r="H7" s="147">
        <v>2</v>
      </c>
      <c r="I7" s="148">
        <v>7</v>
      </c>
      <c r="J7" s="147">
        <v>7</v>
      </c>
      <c r="K7" s="148">
        <v>1</v>
      </c>
      <c r="L7" s="149">
        <f t="shared" si="0"/>
        <v>9</v>
      </c>
      <c r="M7" s="150"/>
      <c r="N7" s="150">
        <v>4</v>
      </c>
      <c r="O7" s="149">
        <v>8</v>
      </c>
      <c r="P7" s="139">
        <f t="shared" si="1"/>
        <v>17</v>
      </c>
      <c r="Q7" s="75"/>
    </row>
    <row r="8" spans="1:17" ht="18" x14ac:dyDescent="0.35">
      <c r="A8" s="150">
        <v>5</v>
      </c>
      <c r="B8" s="152" t="s">
        <v>148</v>
      </c>
      <c r="C8" s="152" t="s">
        <v>97</v>
      </c>
      <c r="D8" s="152" t="s">
        <v>149</v>
      </c>
      <c r="E8" s="146"/>
      <c r="F8" s="147">
        <v>1</v>
      </c>
      <c r="G8" s="148">
        <v>10</v>
      </c>
      <c r="H8" s="147">
        <v>10</v>
      </c>
      <c r="I8" s="148">
        <v>1</v>
      </c>
      <c r="J8" s="147">
        <v>9</v>
      </c>
      <c r="K8" s="148">
        <v>1</v>
      </c>
      <c r="L8" s="149">
        <f t="shared" si="0"/>
        <v>12</v>
      </c>
      <c r="M8" s="150"/>
      <c r="N8" s="150">
        <v>8</v>
      </c>
      <c r="O8" s="149">
        <v>3</v>
      </c>
      <c r="P8" s="139">
        <f t="shared" si="1"/>
        <v>15</v>
      </c>
      <c r="Q8" s="75"/>
    </row>
    <row r="9" spans="1:17" ht="18" x14ac:dyDescent="0.35">
      <c r="A9" s="71">
        <v>6</v>
      </c>
      <c r="B9" s="66" t="s">
        <v>96</v>
      </c>
      <c r="C9" s="66" t="s">
        <v>97</v>
      </c>
      <c r="D9" s="66" t="s">
        <v>150</v>
      </c>
      <c r="E9" s="76"/>
      <c r="F9" s="67">
        <v>0</v>
      </c>
      <c r="G9" s="68">
        <v>0</v>
      </c>
      <c r="H9" s="67">
        <v>5</v>
      </c>
      <c r="I9" s="68">
        <v>3</v>
      </c>
      <c r="J9" s="67">
        <v>5</v>
      </c>
      <c r="K9" s="68">
        <v>3</v>
      </c>
      <c r="L9" s="69">
        <f t="shared" si="0"/>
        <v>6</v>
      </c>
      <c r="M9" s="71"/>
      <c r="N9" s="71">
        <v>4</v>
      </c>
      <c r="O9" s="69">
        <v>8</v>
      </c>
      <c r="P9" s="120">
        <f t="shared" si="1"/>
        <v>14</v>
      </c>
      <c r="Q9" s="75"/>
    </row>
    <row r="10" spans="1:17" ht="18" x14ac:dyDescent="0.35">
      <c r="A10" s="71">
        <v>7</v>
      </c>
      <c r="B10" s="74" t="s">
        <v>151</v>
      </c>
      <c r="C10" s="74" t="s">
        <v>152</v>
      </c>
      <c r="D10" s="74" t="s">
        <v>153</v>
      </c>
      <c r="E10" s="76"/>
      <c r="F10" s="67">
        <v>6</v>
      </c>
      <c r="G10" s="68">
        <v>2</v>
      </c>
      <c r="H10" s="67">
        <v>3</v>
      </c>
      <c r="I10" s="68">
        <v>5</v>
      </c>
      <c r="J10" s="67">
        <v>7</v>
      </c>
      <c r="K10" s="68">
        <v>1</v>
      </c>
      <c r="L10" s="69">
        <f t="shared" si="0"/>
        <v>8</v>
      </c>
      <c r="M10" s="71"/>
      <c r="N10" s="71">
        <v>6</v>
      </c>
      <c r="O10" s="69">
        <v>5</v>
      </c>
      <c r="P10" s="120">
        <f t="shared" si="1"/>
        <v>13</v>
      </c>
      <c r="Q10" s="75"/>
    </row>
    <row r="11" spans="1:17" ht="18" x14ac:dyDescent="0.35">
      <c r="A11" s="71">
        <v>8</v>
      </c>
      <c r="B11" s="66" t="s">
        <v>154</v>
      </c>
      <c r="C11" s="66" t="s">
        <v>18</v>
      </c>
      <c r="D11" s="66" t="s">
        <v>155</v>
      </c>
      <c r="E11" s="76"/>
      <c r="F11" s="67">
        <v>0</v>
      </c>
      <c r="G11" s="68">
        <v>0</v>
      </c>
      <c r="H11" s="67">
        <v>0</v>
      </c>
      <c r="I11" s="68">
        <v>0</v>
      </c>
      <c r="J11" s="67">
        <v>2</v>
      </c>
      <c r="K11" s="68">
        <v>7</v>
      </c>
      <c r="L11" s="69">
        <f t="shared" si="0"/>
        <v>7</v>
      </c>
      <c r="M11" s="71"/>
      <c r="N11" s="71">
        <v>6</v>
      </c>
      <c r="O11" s="69">
        <v>5</v>
      </c>
      <c r="P11" s="120">
        <f t="shared" si="1"/>
        <v>12</v>
      </c>
      <c r="Q11" s="75"/>
    </row>
    <row r="12" spans="1:17" ht="18" x14ac:dyDescent="0.35">
      <c r="A12" s="71">
        <v>9</v>
      </c>
      <c r="B12" s="74" t="s">
        <v>156</v>
      </c>
      <c r="C12" s="74" t="s">
        <v>125</v>
      </c>
      <c r="D12" s="74" t="s">
        <v>157</v>
      </c>
      <c r="E12" s="76"/>
      <c r="F12" s="67">
        <v>8</v>
      </c>
      <c r="G12" s="68">
        <v>1</v>
      </c>
      <c r="H12" s="67">
        <v>12</v>
      </c>
      <c r="I12" s="68">
        <v>1</v>
      </c>
      <c r="J12" s="67">
        <v>3</v>
      </c>
      <c r="K12" s="68">
        <v>5</v>
      </c>
      <c r="L12" s="69">
        <f t="shared" si="0"/>
        <v>7</v>
      </c>
      <c r="M12" s="71"/>
      <c r="N12" s="71">
        <v>12</v>
      </c>
      <c r="O12" s="69">
        <v>1</v>
      </c>
      <c r="P12" s="120">
        <f t="shared" si="1"/>
        <v>8</v>
      </c>
      <c r="Q12" s="75"/>
    </row>
    <row r="13" spans="1:17" ht="18" x14ac:dyDescent="0.35">
      <c r="A13" s="71">
        <v>10</v>
      </c>
      <c r="B13" s="74" t="s">
        <v>143</v>
      </c>
      <c r="C13" s="74" t="s">
        <v>60</v>
      </c>
      <c r="D13" s="74" t="s">
        <v>158</v>
      </c>
      <c r="E13" s="76"/>
      <c r="F13" s="67">
        <v>9</v>
      </c>
      <c r="G13" s="68">
        <v>1</v>
      </c>
      <c r="H13" s="67">
        <v>11</v>
      </c>
      <c r="I13" s="68">
        <v>1</v>
      </c>
      <c r="J13" s="67">
        <v>6</v>
      </c>
      <c r="K13" s="68">
        <v>2</v>
      </c>
      <c r="L13" s="69">
        <f t="shared" si="0"/>
        <v>4</v>
      </c>
      <c r="M13" s="71"/>
      <c r="N13" s="71">
        <v>9</v>
      </c>
      <c r="O13" s="69">
        <v>2</v>
      </c>
      <c r="P13" s="120">
        <f t="shared" si="1"/>
        <v>6</v>
      </c>
      <c r="Q13" s="75"/>
    </row>
    <row r="14" spans="1:17" ht="18" x14ac:dyDescent="0.35">
      <c r="A14" s="71">
        <v>11</v>
      </c>
      <c r="B14" s="74" t="s">
        <v>159</v>
      </c>
      <c r="C14" s="74" t="s">
        <v>160</v>
      </c>
      <c r="D14" s="74" t="s">
        <v>161</v>
      </c>
      <c r="E14" s="76"/>
      <c r="F14" s="67">
        <v>3</v>
      </c>
      <c r="G14" s="68">
        <v>5</v>
      </c>
      <c r="H14" s="67">
        <v>0</v>
      </c>
      <c r="I14" s="68">
        <v>0</v>
      </c>
      <c r="J14" s="67">
        <v>0</v>
      </c>
      <c r="K14" s="68">
        <v>0</v>
      </c>
      <c r="L14" s="69">
        <f t="shared" si="0"/>
        <v>5</v>
      </c>
      <c r="M14" s="71"/>
      <c r="N14" s="71"/>
      <c r="O14" s="69"/>
      <c r="P14" s="120">
        <f t="shared" si="1"/>
        <v>5</v>
      </c>
      <c r="Q14" s="75"/>
    </row>
    <row r="15" spans="1:17" ht="18" x14ac:dyDescent="0.35">
      <c r="A15" s="71">
        <v>12</v>
      </c>
      <c r="B15" s="74" t="s">
        <v>162</v>
      </c>
      <c r="C15" s="74" t="s">
        <v>163</v>
      </c>
      <c r="D15" s="74" t="s">
        <v>164</v>
      </c>
      <c r="E15" s="76"/>
      <c r="F15" s="67">
        <v>12</v>
      </c>
      <c r="G15" s="68">
        <v>1</v>
      </c>
      <c r="H15" s="67">
        <v>17</v>
      </c>
      <c r="I15" s="68">
        <v>1</v>
      </c>
      <c r="J15" s="67">
        <v>12</v>
      </c>
      <c r="K15" s="68">
        <v>1</v>
      </c>
      <c r="L15" s="69">
        <f t="shared" si="0"/>
        <v>3</v>
      </c>
      <c r="M15" s="71"/>
      <c r="N15" s="71">
        <v>11</v>
      </c>
      <c r="O15" s="69">
        <v>1</v>
      </c>
      <c r="P15" s="120">
        <f t="shared" si="1"/>
        <v>4</v>
      </c>
      <c r="Q15" s="75"/>
    </row>
    <row r="16" spans="1:17" ht="18" x14ac:dyDescent="0.35">
      <c r="A16" s="71">
        <v>13</v>
      </c>
      <c r="B16" s="66" t="s">
        <v>165</v>
      </c>
      <c r="C16" s="66" t="s">
        <v>163</v>
      </c>
      <c r="D16" s="66" t="s">
        <v>166</v>
      </c>
      <c r="E16" s="76"/>
      <c r="F16" s="67">
        <v>0</v>
      </c>
      <c r="G16" s="68">
        <v>0</v>
      </c>
      <c r="H16" s="67">
        <v>12</v>
      </c>
      <c r="I16" s="68">
        <v>1</v>
      </c>
      <c r="J16" s="67">
        <v>13</v>
      </c>
      <c r="K16" s="68">
        <v>1</v>
      </c>
      <c r="L16" s="69">
        <f t="shared" si="0"/>
        <v>2</v>
      </c>
      <c r="M16" s="71">
        <v>25</v>
      </c>
      <c r="N16" s="71">
        <v>10</v>
      </c>
      <c r="O16" s="69">
        <v>1</v>
      </c>
      <c r="P16" s="120">
        <f t="shared" si="1"/>
        <v>3</v>
      </c>
      <c r="Q16" s="75"/>
    </row>
    <row r="17" spans="1:17" ht="18" x14ac:dyDescent="0.35">
      <c r="A17" s="71">
        <v>14</v>
      </c>
      <c r="B17" s="76" t="s">
        <v>167</v>
      </c>
      <c r="C17" s="66" t="s">
        <v>160</v>
      </c>
      <c r="D17" s="66" t="s">
        <v>168</v>
      </c>
      <c r="E17" s="66"/>
      <c r="F17" s="67">
        <v>0</v>
      </c>
      <c r="G17" s="68">
        <v>0</v>
      </c>
      <c r="H17" s="67">
        <v>7</v>
      </c>
      <c r="I17" s="68">
        <v>1</v>
      </c>
      <c r="J17" s="67">
        <v>15</v>
      </c>
      <c r="K17" s="68">
        <v>1</v>
      </c>
      <c r="L17" s="69">
        <f t="shared" si="0"/>
        <v>2</v>
      </c>
      <c r="M17" s="71">
        <v>22</v>
      </c>
      <c r="N17" s="71">
        <v>13</v>
      </c>
      <c r="O17" s="69">
        <v>1</v>
      </c>
      <c r="P17" s="120">
        <f t="shared" si="1"/>
        <v>3</v>
      </c>
      <c r="Q17" s="75"/>
    </row>
    <row r="18" spans="1:17" ht="18" x14ac:dyDescent="0.35">
      <c r="A18" s="71">
        <v>15</v>
      </c>
      <c r="B18" s="97" t="s">
        <v>156</v>
      </c>
      <c r="C18" s="74" t="s">
        <v>125</v>
      </c>
      <c r="D18" s="74" t="s">
        <v>169</v>
      </c>
      <c r="E18" s="66"/>
      <c r="F18" s="67">
        <v>7</v>
      </c>
      <c r="G18" s="68">
        <v>1</v>
      </c>
      <c r="H18" s="67">
        <v>12</v>
      </c>
      <c r="I18" s="68">
        <v>1</v>
      </c>
      <c r="J18" s="67">
        <v>0</v>
      </c>
      <c r="K18" s="68">
        <v>0</v>
      </c>
      <c r="L18" s="69">
        <f t="shared" si="0"/>
        <v>2</v>
      </c>
      <c r="M18" s="71">
        <v>19</v>
      </c>
      <c r="N18" s="71"/>
      <c r="O18" s="69"/>
      <c r="P18" s="120">
        <f t="shared" si="1"/>
        <v>2</v>
      </c>
      <c r="Q18" s="75"/>
    </row>
    <row r="19" spans="1:17" ht="18" x14ac:dyDescent="0.35">
      <c r="A19" s="71">
        <v>16</v>
      </c>
      <c r="B19" s="74" t="s">
        <v>170</v>
      </c>
      <c r="C19" s="74" t="s">
        <v>160</v>
      </c>
      <c r="D19" s="74" t="s">
        <v>171</v>
      </c>
      <c r="E19" s="76"/>
      <c r="F19" s="67">
        <v>11</v>
      </c>
      <c r="G19" s="68">
        <v>1</v>
      </c>
      <c r="H19" s="67">
        <v>19</v>
      </c>
      <c r="I19" s="68">
        <v>1</v>
      </c>
      <c r="J19" s="67">
        <v>0</v>
      </c>
      <c r="K19" s="68">
        <v>0</v>
      </c>
      <c r="L19" s="69">
        <f t="shared" si="0"/>
        <v>2</v>
      </c>
      <c r="M19" s="71">
        <v>30</v>
      </c>
      <c r="N19" s="71"/>
      <c r="O19" s="69"/>
      <c r="P19" s="120">
        <v>2</v>
      </c>
      <c r="Q19" s="75"/>
    </row>
    <row r="20" spans="1:17" ht="18" x14ac:dyDescent="0.35">
      <c r="A20" s="71">
        <v>17</v>
      </c>
      <c r="B20" s="74" t="s">
        <v>170</v>
      </c>
      <c r="C20" s="74" t="s">
        <v>160</v>
      </c>
      <c r="D20" s="74" t="s">
        <v>172</v>
      </c>
      <c r="E20" s="66"/>
      <c r="F20" s="67">
        <v>14</v>
      </c>
      <c r="G20" s="68">
        <v>1</v>
      </c>
      <c r="H20" s="67">
        <v>19</v>
      </c>
      <c r="I20" s="68">
        <v>1</v>
      </c>
      <c r="J20" s="67">
        <v>0</v>
      </c>
      <c r="K20" s="68">
        <v>0</v>
      </c>
      <c r="L20" s="69">
        <f t="shared" si="0"/>
        <v>2</v>
      </c>
      <c r="M20" s="71">
        <v>33</v>
      </c>
      <c r="N20" s="71"/>
      <c r="O20" s="69"/>
      <c r="P20" s="120">
        <v>2</v>
      </c>
      <c r="Q20" s="75"/>
    </row>
    <row r="21" spans="1:17" ht="18" x14ac:dyDescent="0.35">
      <c r="A21" s="71">
        <v>18</v>
      </c>
      <c r="B21" s="97" t="s">
        <v>173</v>
      </c>
      <c r="C21" s="74" t="s">
        <v>174</v>
      </c>
      <c r="D21" s="74" t="s">
        <v>175</v>
      </c>
      <c r="E21" s="66"/>
      <c r="F21" s="67">
        <v>13</v>
      </c>
      <c r="G21" s="68">
        <v>1</v>
      </c>
      <c r="H21" s="67">
        <v>0</v>
      </c>
      <c r="I21" s="68">
        <v>0</v>
      </c>
      <c r="J21" s="67">
        <v>0</v>
      </c>
      <c r="K21" s="68">
        <v>0</v>
      </c>
      <c r="L21" s="69">
        <f t="shared" ref="L21:L26" si="2">G21+I21+K21</f>
        <v>1</v>
      </c>
      <c r="M21" s="71"/>
      <c r="N21" s="71"/>
      <c r="O21" s="69"/>
      <c r="P21" s="120">
        <v>1</v>
      </c>
      <c r="Q21" s="75"/>
    </row>
    <row r="22" spans="1:17" ht="18" x14ac:dyDescent="0.35">
      <c r="A22" s="71">
        <v>19</v>
      </c>
      <c r="B22" s="74" t="s">
        <v>176</v>
      </c>
      <c r="C22" s="74" t="s">
        <v>75</v>
      </c>
      <c r="D22" s="74" t="s">
        <v>177</v>
      </c>
      <c r="E22" s="66"/>
      <c r="F22" s="67">
        <v>0</v>
      </c>
      <c r="G22" s="68">
        <v>0</v>
      </c>
      <c r="H22" s="67">
        <v>18</v>
      </c>
      <c r="I22" s="68">
        <v>1</v>
      </c>
      <c r="J22" s="67">
        <v>0</v>
      </c>
      <c r="K22" s="68">
        <v>0</v>
      </c>
      <c r="L22" s="69">
        <f t="shared" si="2"/>
        <v>1</v>
      </c>
      <c r="M22" s="71"/>
      <c r="N22" s="71"/>
      <c r="O22" s="69"/>
      <c r="P22" s="120">
        <v>1</v>
      </c>
      <c r="Q22" s="75"/>
    </row>
    <row r="23" spans="1:17" ht="18" x14ac:dyDescent="0.35">
      <c r="A23" s="71">
        <v>20</v>
      </c>
      <c r="B23" s="66" t="s">
        <v>74</v>
      </c>
      <c r="C23" s="66" t="s">
        <v>75</v>
      </c>
      <c r="D23" s="66" t="s">
        <v>178</v>
      </c>
      <c r="E23" s="66"/>
      <c r="F23" s="67">
        <v>0</v>
      </c>
      <c r="G23" s="68">
        <v>0</v>
      </c>
      <c r="H23" s="67">
        <v>8</v>
      </c>
      <c r="I23" s="68">
        <v>1</v>
      </c>
      <c r="J23" s="67">
        <v>0</v>
      </c>
      <c r="K23" s="68">
        <v>0</v>
      </c>
      <c r="L23" s="69">
        <f t="shared" si="2"/>
        <v>1</v>
      </c>
      <c r="M23" s="71"/>
      <c r="N23" s="71"/>
      <c r="O23" s="69"/>
      <c r="P23" s="120">
        <v>1</v>
      </c>
      <c r="Q23" s="75"/>
    </row>
    <row r="24" spans="1:17" ht="18" x14ac:dyDescent="0.35">
      <c r="A24" s="71">
        <v>21</v>
      </c>
      <c r="B24" s="66" t="s">
        <v>179</v>
      </c>
      <c r="C24" s="66" t="s">
        <v>163</v>
      </c>
      <c r="D24" s="66" t="s">
        <v>180</v>
      </c>
      <c r="E24" s="66"/>
      <c r="F24" s="67">
        <v>0</v>
      </c>
      <c r="G24" s="68">
        <v>0</v>
      </c>
      <c r="H24" s="67">
        <v>9</v>
      </c>
      <c r="I24" s="68">
        <v>1</v>
      </c>
      <c r="J24" s="67">
        <v>0</v>
      </c>
      <c r="K24" s="68">
        <v>0</v>
      </c>
      <c r="L24" s="69">
        <f t="shared" si="2"/>
        <v>1</v>
      </c>
      <c r="M24" s="71"/>
      <c r="N24" s="71"/>
      <c r="O24" s="69"/>
      <c r="P24" s="120">
        <v>1</v>
      </c>
      <c r="Q24" s="75"/>
    </row>
    <row r="25" spans="1:17" ht="18" x14ac:dyDescent="0.35">
      <c r="A25" s="71">
        <v>22</v>
      </c>
      <c r="B25" s="66" t="s">
        <v>181</v>
      </c>
      <c r="C25" s="66" t="s">
        <v>35</v>
      </c>
      <c r="D25" s="66" t="s">
        <v>182</v>
      </c>
      <c r="E25" s="66"/>
      <c r="F25" s="67">
        <v>0</v>
      </c>
      <c r="G25" s="68">
        <v>0</v>
      </c>
      <c r="H25" s="67">
        <v>15</v>
      </c>
      <c r="I25" s="68">
        <v>1</v>
      </c>
      <c r="J25" s="67">
        <v>0</v>
      </c>
      <c r="K25" s="68">
        <v>0</v>
      </c>
      <c r="L25" s="69">
        <f t="shared" si="2"/>
        <v>1</v>
      </c>
      <c r="M25" s="71"/>
      <c r="N25" s="71"/>
      <c r="O25" s="69"/>
      <c r="P25" s="120">
        <v>1</v>
      </c>
      <c r="Q25" s="75"/>
    </row>
    <row r="26" spans="1:17" ht="18" x14ac:dyDescent="0.35">
      <c r="A26" s="71">
        <v>23</v>
      </c>
      <c r="B26" s="66" t="s">
        <v>85</v>
      </c>
      <c r="C26" s="66" t="s">
        <v>82</v>
      </c>
      <c r="D26" s="66" t="s">
        <v>183</v>
      </c>
      <c r="E26" s="66"/>
      <c r="F26" s="67">
        <v>0</v>
      </c>
      <c r="G26" s="68">
        <v>0</v>
      </c>
      <c r="H26" s="67">
        <v>16</v>
      </c>
      <c r="I26" s="68">
        <v>1</v>
      </c>
      <c r="J26" s="67">
        <v>0</v>
      </c>
      <c r="K26" s="68">
        <v>0</v>
      </c>
      <c r="L26" s="69">
        <f t="shared" si="2"/>
        <v>1</v>
      </c>
      <c r="M26" s="71"/>
      <c r="N26" s="71"/>
      <c r="O26" s="69"/>
      <c r="P26" s="120">
        <v>1</v>
      </c>
    </row>
    <row r="42" spans="6:16" x14ac:dyDescent="0.3">
      <c r="F42" s="25">
        <f t="shared" ref="F42:P42" si="3">SUM(F4:F18)</f>
        <v>67</v>
      </c>
      <c r="G42" s="25">
        <f t="shared" si="3"/>
        <v>36</v>
      </c>
      <c r="H42" s="25">
        <f t="shared" si="3"/>
        <v>102</v>
      </c>
      <c r="I42" s="25">
        <f t="shared" si="3"/>
        <v>38</v>
      </c>
      <c r="J42" s="25">
        <f t="shared" si="3"/>
        <v>93</v>
      </c>
      <c r="K42" s="25">
        <f t="shared" si="3"/>
        <v>38</v>
      </c>
      <c r="L42" s="25">
        <f t="shared" si="3"/>
        <v>112</v>
      </c>
      <c r="M42" s="25">
        <f t="shared" si="3"/>
        <v>66</v>
      </c>
      <c r="N42" s="25">
        <f t="shared" si="3"/>
        <v>89</v>
      </c>
      <c r="O42" s="25">
        <f t="shared" si="3"/>
        <v>81</v>
      </c>
      <c r="P42" s="25">
        <f t="shared" si="3"/>
        <v>193</v>
      </c>
    </row>
  </sheetData>
  <sortState xmlns:xlrd2="http://schemas.microsoft.com/office/spreadsheetml/2017/richdata2" ref="B4:P20">
    <sortCondition descending="1" ref="P4:P20"/>
  </sortState>
  <mergeCells count="5">
    <mergeCell ref="F2:G2"/>
    <mergeCell ref="H2:I2"/>
    <mergeCell ref="J2:K2"/>
    <mergeCell ref="N2:O2"/>
    <mergeCell ref="D1:N1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4C2E4-F7D1-4D84-AD38-14F4DDCB1BA4}">
  <dimension ref="A1:Q31"/>
  <sheetViews>
    <sheetView workbookViewId="0">
      <selection activeCell="C10" sqref="C10"/>
    </sheetView>
  </sheetViews>
  <sheetFormatPr defaultColWidth="9.109375" defaultRowHeight="15.6" x14ac:dyDescent="0.3"/>
  <cols>
    <col min="1" max="1" width="4.6640625" style="25" customWidth="1"/>
    <col min="2" max="2" width="29.5546875" style="25" customWidth="1"/>
    <col min="3" max="3" width="21.6640625" style="25" customWidth="1"/>
    <col min="4" max="4" width="40" style="25" customWidth="1"/>
    <col min="5" max="5" width="6.6640625" style="25" customWidth="1"/>
    <col min="6" max="12" width="5.33203125" style="25" customWidth="1"/>
    <col min="13" max="13" width="4.109375" style="25" bestFit="1" customWidth="1"/>
    <col min="14" max="14" width="5.88671875" style="25" customWidth="1"/>
    <col min="15" max="15" width="6.33203125" style="25" customWidth="1"/>
    <col min="16" max="16" width="8.44140625" style="25" customWidth="1"/>
    <col min="17" max="16384" width="9.109375" style="25"/>
  </cols>
  <sheetData>
    <row r="1" spans="1:17" ht="23.4" x14ac:dyDescent="0.45">
      <c r="A1" s="23"/>
      <c r="B1" s="55" t="s">
        <v>77</v>
      </c>
      <c r="C1" s="55"/>
      <c r="D1" s="127" t="s">
        <v>1</v>
      </c>
      <c r="E1" s="128"/>
      <c r="F1" s="128"/>
      <c r="G1" s="128"/>
      <c r="H1" s="128"/>
      <c r="I1" s="128"/>
      <c r="J1" s="128"/>
      <c r="K1" s="128"/>
      <c r="L1" s="128"/>
      <c r="M1" s="128"/>
      <c r="N1" s="129"/>
      <c r="O1" s="4"/>
      <c r="P1" s="5"/>
    </row>
    <row r="2" spans="1:17" x14ac:dyDescent="0.3">
      <c r="A2" s="30"/>
      <c r="B2" s="46"/>
      <c r="C2" s="28"/>
      <c r="D2" s="29"/>
      <c r="E2" s="28"/>
      <c r="F2" s="124" t="s">
        <v>2</v>
      </c>
      <c r="G2" s="124"/>
      <c r="H2" s="124" t="s">
        <v>3</v>
      </c>
      <c r="I2" s="124"/>
      <c r="J2" s="124" t="s">
        <v>4</v>
      </c>
      <c r="K2" s="124"/>
      <c r="L2" s="30"/>
      <c r="M2" s="30"/>
      <c r="N2" s="125" t="s">
        <v>5</v>
      </c>
      <c r="O2" s="126"/>
      <c r="P2" s="114"/>
    </row>
    <row r="3" spans="1:17" ht="96" x14ac:dyDescent="0.3">
      <c r="A3" s="32"/>
      <c r="B3" s="56" t="s">
        <v>6</v>
      </c>
      <c r="C3" s="57" t="s">
        <v>7</v>
      </c>
      <c r="D3" s="56" t="s">
        <v>8</v>
      </c>
      <c r="E3" s="57"/>
      <c r="F3" s="19" t="s">
        <v>9</v>
      </c>
      <c r="G3" s="51" t="s">
        <v>10</v>
      </c>
      <c r="H3" s="42" t="s">
        <v>9</v>
      </c>
      <c r="I3" s="52" t="s">
        <v>11</v>
      </c>
      <c r="J3" s="42" t="s">
        <v>9</v>
      </c>
      <c r="K3" s="52" t="s">
        <v>11</v>
      </c>
      <c r="L3" s="42" t="s">
        <v>12</v>
      </c>
      <c r="M3" s="42" t="s">
        <v>13</v>
      </c>
      <c r="N3" s="19" t="s">
        <v>14</v>
      </c>
      <c r="O3" s="54" t="s">
        <v>15</v>
      </c>
      <c r="P3" s="115" t="s">
        <v>16</v>
      </c>
    </row>
    <row r="4" spans="1:17" ht="18" x14ac:dyDescent="0.35">
      <c r="A4" s="153">
        <v>1</v>
      </c>
      <c r="B4" s="145" t="s">
        <v>78</v>
      </c>
      <c r="C4" s="145" t="s">
        <v>18</v>
      </c>
      <c r="D4" s="145" t="s">
        <v>19</v>
      </c>
      <c r="E4" s="145"/>
      <c r="F4" s="150">
        <v>0</v>
      </c>
      <c r="G4" s="148">
        <v>0</v>
      </c>
      <c r="H4" s="150">
        <v>3</v>
      </c>
      <c r="I4" s="148">
        <v>5</v>
      </c>
      <c r="J4" s="150">
        <v>1</v>
      </c>
      <c r="K4" s="148">
        <v>10</v>
      </c>
      <c r="L4" s="149">
        <f t="shared" ref="L4:L18" si="0">G4+I4+K4</f>
        <v>15</v>
      </c>
      <c r="M4" s="150"/>
      <c r="N4" s="150">
        <v>1</v>
      </c>
      <c r="O4" s="149">
        <v>20</v>
      </c>
      <c r="P4" s="139">
        <f t="shared" ref="P4:P18" si="1">L4+O4</f>
        <v>35</v>
      </c>
    </row>
    <row r="5" spans="1:17" ht="18" x14ac:dyDescent="0.35">
      <c r="A5" s="153">
        <v>2</v>
      </c>
      <c r="B5" s="154" t="s">
        <v>79</v>
      </c>
      <c r="C5" s="154" t="s">
        <v>21</v>
      </c>
      <c r="D5" s="154" t="s">
        <v>80</v>
      </c>
      <c r="E5" s="145"/>
      <c r="F5" s="147">
        <v>5</v>
      </c>
      <c r="G5" s="148">
        <v>3</v>
      </c>
      <c r="H5" s="147">
        <v>2</v>
      </c>
      <c r="I5" s="148">
        <v>7</v>
      </c>
      <c r="J5" s="147">
        <v>1</v>
      </c>
      <c r="K5" s="148">
        <v>10</v>
      </c>
      <c r="L5" s="149">
        <f t="shared" si="0"/>
        <v>20</v>
      </c>
      <c r="M5" s="150"/>
      <c r="N5" s="150">
        <v>3</v>
      </c>
      <c r="O5" s="149">
        <v>11</v>
      </c>
      <c r="P5" s="139">
        <f t="shared" si="1"/>
        <v>31</v>
      </c>
    </row>
    <row r="6" spans="1:17" ht="18" x14ac:dyDescent="0.35">
      <c r="A6" s="153">
        <v>3</v>
      </c>
      <c r="B6" s="154" t="s">
        <v>81</v>
      </c>
      <c r="C6" s="154" t="s">
        <v>82</v>
      </c>
      <c r="D6" s="154" t="s">
        <v>83</v>
      </c>
      <c r="E6" s="145"/>
      <c r="F6" s="147">
        <v>4</v>
      </c>
      <c r="G6" s="148">
        <v>4</v>
      </c>
      <c r="H6" s="147">
        <v>1</v>
      </c>
      <c r="I6" s="148">
        <v>10</v>
      </c>
      <c r="J6" s="147">
        <v>3</v>
      </c>
      <c r="K6" s="148">
        <v>5</v>
      </c>
      <c r="L6" s="149">
        <f t="shared" si="0"/>
        <v>19</v>
      </c>
      <c r="M6" s="150"/>
      <c r="N6" s="150">
        <v>6</v>
      </c>
      <c r="O6" s="149">
        <v>5</v>
      </c>
      <c r="P6" s="139">
        <f t="shared" si="1"/>
        <v>24</v>
      </c>
    </row>
    <row r="7" spans="1:17" ht="18" x14ac:dyDescent="0.35">
      <c r="A7" s="153">
        <v>4</v>
      </c>
      <c r="B7" s="154" t="s">
        <v>81</v>
      </c>
      <c r="C7" s="154" t="s">
        <v>82</v>
      </c>
      <c r="D7" s="154" t="s">
        <v>84</v>
      </c>
      <c r="E7" s="145"/>
      <c r="F7" s="147">
        <v>1</v>
      </c>
      <c r="G7" s="148">
        <v>10</v>
      </c>
      <c r="H7" s="147">
        <v>8</v>
      </c>
      <c r="I7" s="148">
        <v>1</v>
      </c>
      <c r="J7" s="147">
        <v>0</v>
      </c>
      <c r="K7" s="148">
        <v>0</v>
      </c>
      <c r="L7" s="149">
        <f t="shared" si="0"/>
        <v>11</v>
      </c>
      <c r="M7" s="150"/>
      <c r="N7" s="150">
        <v>5</v>
      </c>
      <c r="O7" s="149">
        <v>6</v>
      </c>
      <c r="P7" s="139">
        <f t="shared" si="1"/>
        <v>17</v>
      </c>
      <c r="Q7" s="58"/>
    </row>
    <row r="8" spans="1:17" ht="18" x14ac:dyDescent="0.35">
      <c r="A8" s="153">
        <v>5</v>
      </c>
      <c r="B8" s="154" t="s">
        <v>85</v>
      </c>
      <c r="C8" s="154" t="s">
        <v>82</v>
      </c>
      <c r="D8" s="154" t="s">
        <v>86</v>
      </c>
      <c r="E8" s="146"/>
      <c r="F8" s="147">
        <v>9</v>
      </c>
      <c r="G8" s="148">
        <v>1</v>
      </c>
      <c r="H8" s="147">
        <v>11</v>
      </c>
      <c r="I8" s="148">
        <v>1</v>
      </c>
      <c r="J8" s="147">
        <v>0</v>
      </c>
      <c r="K8" s="148">
        <v>0</v>
      </c>
      <c r="L8" s="149">
        <f t="shared" si="0"/>
        <v>2</v>
      </c>
      <c r="M8" s="155">
        <v>20</v>
      </c>
      <c r="N8" s="150">
        <v>2</v>
      </c>
      <c r="O8" s="149">
        <v>15</v>
      </c>
      <c r="P8" s="139">
        <f t="shared" si="1"/>
        <v>17</v>
      </c>
    </row>
    <row r="9" spans="1:17" ht="18" x14ac:dyDescent="0.35">
      <c r="A9" s="153">
        <v>6</v>
      </c>
      <c r="B9" s="154" t="s">
        <v>87</v>
      </c>
      <c r="C9" s="154" t="s">
        <v>88</v>
      </c>
      <c r="D9" s="154" t="s">
        <v>89</v>
      </c>
      <c r="E9" s="146"/>
      <c r="F9" s="147">
        <v>2</v>
      </c>
      <c r="G9" s="148">
        <v>7</v>
      </c>
      <c r="H9" s="147">
        <v>0</v>
      </c>
      <c r="I9" s="148">
        <v>0</v>
      </c>
      <c r="J9" s="147">
        <v>0</v>
      </c>
      <c r="K9" s="148">
        <v>0</v>
      </c>
      <c r="L9" s="149">
        <f t="shared" si="0"/>
        <v>7</v>
      </c>
      <c r="M9" s="155"/>
      <c r="N9" s="150">
        <v>4</v>
      </c>
      <c r="O9" s="149">
        <v>8</v>
      </c>
      <c r="P9" s="139">
        <f t="shared" si="1"/>
        <v>15</v>
      </c>
      <c r="Q9" s="58"/>
    </row>
    <row r="10" spans="1:17" ht="18" x14ac:dyDescent="0.35">
      <c r="A10" s="153">
        <v>7</v>
      </c>
      <c r="B10" s="154" t="s">
        <v>90</v>
      </c>
      <c r="C10" s="154" t="s">
        <v>88</v>
      </c>
      <c r="D10" s="154" t="s">
        <v>91</v>
      </c>
      <c r="E10" s="146"/>
      <c r="F10" s="147">
        <v>6</v>
      </c>
      <c r="G10" s="148">
        <v>2</v>
      </c>
      <c r="H10" s="147">
        <v>5</v>
      </c>
      <c r="I10" s="148">
        <v>3</v>
      </c>
      <c r="J10" s="147">
        <v>6</v>
      </c>
      <c r="K10" s="148">
        <v>2</v>
      </c>
      <c r="L10" s="149">
        <f t="shared" si="0"/>
        <v>7</v>
      </c>
      <c r="M10" s="155"/>
      <c r="N10" s="150">
        <v>7</v>
      </c>
      <c r="O10" s="149">
        <v>4</v>
      </c>
      <c r="P10" s="139">
        <f t="shared" si="1"/>
        <v>11</v>
      </c>
    </row>
    <row r="11" spans="1:17" ht="18" x14ac:dyDescent="0.35">
      <c r="A11" s="153">
        <v>8</v>
      </c>
      <c r="B11" s="154" t="s">
        <v>92</v>
      </c>
      <c r="C11" s="154" t="s">
        <v>93</v>
      </c>
      <c r="D11" s="154" t="s">
        <v>94</v>
      </c>
      <c r="E11" s="156"/>
      <c r="F11" s="147">
        <v>15</v>
      </c>
      <c r="G11" s="148">
        <v>1</v>
      </c>
      <c r="H11" s="147">
        <v>6</v>
      </c>
      <c r="I11" s="148">
        <v>2</v>
      </c>
      <c r="J11" s="147">
        <v>8</v>
      </c>
      <c r="K11" s="148">
        <v>1</v>
      </c>
      <c r="L11" s="149">
        <f t="shared" si="0"/>
        <v>4</v>
      </c>
      <c r="M11" s="155"/>
      <c r="N11" s="150">
        <v>8</v>
      </c>
      <c r="O11" s="149">
        <v>3</v>
      </c>
      <c r="P11" s="139">
        <f t="shared" si="1"/>
        <v>7</v>
      </c>
    </row>
    <row r="12" spans="1:17" ht="18" x14ac:dyDescent="0.35">
      <c r="A12" s="153">
        <v>9</v>
      </c>
      <c r="B12" s="154" t="s">
        <v>81</v>
      </c>
      <c r="C12" s="154" t="s">
        <v>82</v>
      </c>
      <c r="D12" s="154" t="s">
        <v>95</v>
      </c>
      <c r="E12" s="145"/>
      <c r="F12" s="147">
        <v>6</v>
      </c>
      <c r="G12" s="148">
        <v>2</v>
      </c>
      <c r="H12" s="147">
        <v>4</v>
      </c>
      <c r="I12" s="148">
        <v>4</v>
      </c>
      <c r="J12" s="147">
        <v>0</v>
      </c>
      <c r="K12" s="148">
        <v>0</v>
      </c>
      <c r="L12" s="149">
        <f t="shared" si="0"/>
        <v>6</v>
      </c>
      <c r="M12" s="155"/>
      <c r="N12" s="150">
        <v>12</v>
      </c>
      <c r="O12" s="149">
        <v>1</v>
      </c>
      <c r="P12" s="139">
        <f t="shared" si="1"/>
        <v>7</v>
      </c>
    </row>
    <row r="13" spans="1:17" ht="18" x14ac:dyDescent="0.35">
      <c r="A13" s="153">
        <v>10</v>
      </c>
      <c r="B13" s="154" t="s">
        <v>96</v>
      </c>
      <c r="C13" s="154" t="s">
        <v>97</v>
      </c>
      <c r="D13" s="154" t="s">
        <v>98</v>
      </c>
      <c r="E13" s="145"/>
      <c r="F13" s="147">
        <v>13</v>
      </c>
      <c r="G13" s="148">
        <v>1</v>
      </c>
      <c r="H13" s="147">
        <v>0</v>
      </c>
      <c r="I13" s="148">
        <v>0</v>
      </c>
      <c r="J13" s="147">
        <v>4</v>
      </c>
      <c r="K13" s="148">
        <v>4</v>
      </c>
      <c r="L13" s="149">
        <f t="shared" si="0"/>
        <v>5</v>
      </c>
      <c r="M13" s="155"/>
      <c r="N13" s="150">
        <v>13</v>
      </c>
      <c r="O13" s="149">
        <v>1</v>
      </c>
      <c r="P13" s="139">
        <f t="shared" si="1"/>
        <v>6</v>
      </c>
    </row>
    <row r="14" spans="1:17" ht="18" x14ac:dyDescent="0.35">
      <c r="A14" s="153">
        <v>11</v>
      </c>
      <c r="B14" s="154" t="s">
        <v>99</v>
      </c>
      <c r="C14" s="154" t="s">
        <v>100</v>
      </c>
      <c r="D14" s="154" t="s">
        <v>101</v>
      </c>
      <c r="E14" s="145"/>
      <c r="F14" s="147">
        <v>20</v>
      </c>
      <c r="G14" s="148">
        <v>1</v>
      </c>
      <c r="H14" s="147">
        <v>10</v>
      </c>
      <c r="I14" s="148">
        <v>1</v>
      </c>
      <c r="J14" s="147">
        <v>5</v>
      </c>
      <c r="K14" s="148">
        <v>3</v>
      </c>
      <c r="L14" s="149">
        <f t="shared" si="0"/>
        <v>5</v>
      </c>
      <c r="M14" s="155"/>
      <c r="N14" s="150">
        <v>14</v>
      </c>
      <c r="O14" s="149">
        <v>1</v>
      </c>
      <c r="P14" s="139">
        <f t="shared" si="1"/>
        <v>6</v>
      </c>
    </row>
    <row r="15" spans="1:17" ht="18" x14ac:dyDescent="0.35">
      <c r="A15" s="26">
        <v>12</v>
      </c>
      <c r="B15" s="63" t="s">
        <v>102</v>
      </c>
      <c r="C15" s="63" t="s">
        <v>103</v>
      </c>
      <c r="D15" s="63" t="s">
        <v>104</v>
      </c>
      <c r="E15" s="66"/>
      <c r="F15" s="67">
        <v>3</v>
      </c>
      <c r="G15" s="68">
        <v>5</v>
      </c>
      <c r="H15" s="67">
        <v>0</v>
      </c>
      <c r="I15" s="68">
        <v>0</v>
      </c>
      <c r="J15" s="67">
        <v>0</v>
      </c>
      <c r="K15" s="68">
        <v>0</v>
      </c>
      <c r="L15" s="69">
        <f t="shared" si="0"/>
        <v>5</v>
      </c>
      <c r="M15" s="117"/>
      <c r="N15" s="71">
        <v>0</v>
      </c>
      <c r="O15" s="69">
        <v>0</v>
      </c>
      <c r="P15" s="120">
        <f t="shared" si="1"/>
        <v>5</v>
      </c>
    </row>
    <row r="16" spans="1:17" ht="18" x14ac:dyDescent="0.35">
      <c r="A16" s="26">
        <v>13</v>
      </c>
      <c r="B16" s="66" t="s">
        <v>105</v>
      </c>
      <c r="C16" s="66" t="s">
        <v>52</v>
      </c>
      <c r="D16" s="66" t="s">
        <v>106</v>
      </c>
      <c r="E16" s="66"/>
      <c r="F16" s="71">
        <v>0</v>
      </c>
      <c r="G16" s="68">
        <v>0</v>
      </c>
      <c r="H16" s="71">
        <v>6</v>
      </c>
      <c r="I16" s="68">
        <v>2</v>
      </c>
      <c r="J16" s="71">
        <v>0</v>
      </c>
      <c r="K16" s="68">
        <v>0</v>
      </c>
      <c r="L16" s="69">
        <f t="shared" si="0"/>
        <v>2</v>
      </c>
      <c r="M16" s="117"/>
      <c r="N16" s="71">
        <v>9</v>
      </c>
      <c r="O16" s="69">
        <v>2</v>
      </c>
      <c r="P16" s="120">
        <f t="shared" si="1"/>
        <v>4</v>
      </c>
    </row>
    <row r="17" spans="1:16" ht="18" x14ac:dyDescent="0.35">
      <c r="A17" s="26">
        <v>14</v>
      </c>
      <c r="B17" s="63" t="s">
        <v>107</v>
      </c>
      <c r="C17" s="63" t="s">
        <v>103</v>
      </c>
      <c r="D17" s="63" t="s">
        <v>108</v>
      </c>
      <c r="E17" s="66"/>
      <c r="F17" s="67">
        <v>17</v>
      </c>
      <c r="G17" s="68">
        <v>1</v>
      </c>
      <c r="H17" s="67">
        <v>12</v>
      </c>
      <c r="I17" s="68">
        <v>1</v>
      </c>
      <c r="J17" s="67">
        <v>9</v>
      </c>
      <c r="K17" s="68">
        <v>1</v>
      </c>
      <c r="L17" s="69">
        <f t="shared" si="0"/>
        <v>3</v>
      </c>
      <c r="M17" s="117">
        <v>38</v>
      </c>
      <c r="N17" s="71">
        <v>10</v>
      </c>
      <c r="O17" s="69">
        <v>1</v>
      </c>
      <c r="P17" s="120">
        <f t="shared" si="1"/>
        <v>4</v>
      </c>
    </row>
    <row r="18" spans="1:16" ht="18" x14ac:dyDescent="0.35">
      <c r="A18" s="26">
        <v>15</v>
      </c>
      <c r="B18" s="63" t="s">
        <v>109</v>
      </c>
      <c r="C18" s="63" t="s">
        <v>72</v>
      </c>
      <c r="D18" s="63" t="s">
        <v>110</v>
      </c>
      <c r="E18" s="66"/>
      <c r="F18" s="67">
        <v>11</v>
      </c>
      <c r="G18" s="68">
        <v>1</v>
      </c>
      <c r="H18" s="67">
        <v>9</v>
      </c>
      <c r="I18" s="68">
        <v>1</v>
      </c>
      <c r="J18" s="67">
        <v>7</v>
      </c>
      <c r="K18" s="68">
        <v>1</v>
      </c>
      <c r="L18" s="69">
        <f t="shared" si="0"/>
        <v>3</v>
      </c>
      <c r="M18" s="117">
        <v>27</v>
      </c>
      <c r="N18" s="71">
        <v>11</v>
      </c>
      <c r="O18" s="69">
        <v>1</v>
      </c>
      <c r="P18" s="120">
        <f t="shared" si="1"/>
        <v>4</v>
      </c>
    </row>
    <row r="19" spans="1:16" ht="18" x14ac:dyDescent="0.35">
      <c r="A19" s="26">
        <v>16</v>
      </c>
      <c r="B19" s="63" t="s">
        <v>111</v>
      </c>
      <c r="C19" s="63" t="s">
        <v>112</v>
      </c>
      <c r="D19" s="63" t="s">
        <v>113</v>
      </c>
      <c r="E19" s="66"/>
      <c r="F19" s="67">
        <v>8</v>
      </c>
      <c r="G19" s="68">
        <v>1</v>
      </c>
      <c r="H19" s="67">
        <v>0</v>
      </c>
      <c r="I19" s="68">
        <v>0</v>
      </c>
      <c r="J19" s="67">
        <v>14</v>
      </c>
      <c r="K19" s="68">
        <v>1</v>
      </c>
      <c r="L19" s="69">
        <f t="shared" ref="L19" si="2">G19+I19+K19</f>
        <v>2</v>
      </c>
      <c r="M19" s="117">
        <v>22</v>
      </c>
      <c r="N19" s="71"/>
      <c r="O19" s="69"/>
      <c r="P19" s="120">
        <f t="shared" ref="P19" si="3">L19+O19</f>
        <v>2</v>
      </c>
    </row>
    <row r="20" spans="1:16" ht="18" x14ac:dyDescent="0.35">
      <c r="A20" s="26">
        <v>17</v>
      </c>
      <c r="B20" s="63" t="s">
        <v>114</v>
      </c>
      <c r="C20" s="63" t="s">
        <v>115</v>
      </c>
      <c r="D20" s="63" t="s">
        <v>116</v>
      </c>
      <c r="E20" s="66"/>
      <c r="F20" s="67">
        <v>10</v>
      </c>
      <c r="G20" s="68">
        <v>1</v>
      </c>
      <c r="H20" s="67">
        <v>0</v>
      </c>
      <c r="I20" s="68">
        <v>0</v>
      </c>
      <c r="J20" s="67">
        <v>15</v>
      </c>
      <c r="K20" s="68">
        <v>1</v>
      </c>
      <c r="L20" s="69">
        <f t="shared" ref="L20:L31" si="4">G20+I20+K20</f>
        <v>2</v>
      </c>
      <c r="M20" s="117">
        <v>25</v>
      </c>
      <c r="N20" s="71"/>
      <c r="O20" s="69"/>
      <c r="P20" s="120">
        <v>2</v>
      </c>
    </row>
    <row r="21" spans="1:16" ht="18" x14ac:dyDescent="0.35">
      <c r="A21" s="26">
        <v>18</v>
      </c>
      <c r="B21" s="98" t="s">
        <v>117</v>
      </c>
      <c r="C21" s="98" t="s">
        <v>18</v>
      </c>
      <c r="D21" s="98" t="s">
        <v>118</v>
      </c>
      <c r="E21" s="66"/>
      <c r="F21" s="71">
        <v>0</v>
      </c>
      <c r="G21" s="68">
        <v>0</v>
      </c>
      <c r="H21" s="71">
        <v>13</v>
      </c>
      <c r="I21" s="68">
        <v>1</v>
      </c>
      <c r="J21" s="71">
        <v>13</v>
      </c>
      <c r="K21" s="68">
        <v>1</v>
      </c>
      <c r="L21" s="69">
        <f t="shared" si="4"/>
        <v>2</v>
      </c>
      <c r="M21" s="117">
        <v>26</v>
      </c>
      <c r="N21" s="71"/>
      <c r="O21" s="69"/>
      <c r="P21" s="120">
        <v>2</v>
      </c>
    </row>
    <row r="22" spans="1:16" ht="18" x14ac:dyDescent="0.35">
      <c r="A22" s="26">
        <v>19</v>
      </c>
      <c r="B22" s="63" t="s">
        <v>119</v>
      </c>
      <c r="C22" s="63" t="s">
        <v>120</v>
      </c>
      <c r="D22" s="63" t="s">
        <v>121</v>
      </c>
      <c r="E22" s="66"/>
      <c r="F22" s="67">
        <v>21</v>
      </c>
      <c r="G22" s="68">
        <v>1</v>
      </c>
      <c r="H22" s="67">
        <v>0</v>
      </c>
      <c r="I22" s="68">
        <v>0</v>
      </c>
      <c r="J22" s="67">
        <v>11</v>
      </c>
      <c r="K22" s="68">
        <v>1</v>
      </c>
      <c r="L22" s="69">
        <f>G22+I22+K22</f>
        <v>2</v>
      </c>
      <c r="M22" s="117">
        <v>32</v>
      </c>
      <c r="N22" s="71"/>
      <c r="O22" s="69"/>
      <c r="P22" s="120">
        <v>2</v>
      </c>
    </row>
    <row r="23" spans="1:16" ht="18" x14ac:dyDescent="0.35">
      <c r="A23" s="26">
        <v>20</v>
      </c>
      <c r="B23" s="63" t="s">
        <v>122</v>
      </c>
      <c r="C23" s="63" t="s">
        <v>103</v>
      </c>
      <c r="D23" s="63" t="s">
        <v>123</v>
      </c>
      <c r="E23" s="66"/>
      <c r="F23" s="67">
        <v>18</v>
      </c>
      <c r="G23" s="68">
        <v>1</v>
      </c>
      <c r="H23" s="67">
        <v>0</v>
      </c>
      <c r="I23" s="68">
        <v>0</v>
      </c>
      <c r="J23" s="67">
        <v>17</v>
      </c>
      <c r="K23" s="68">
        <v>1</v>
      </c>
      <c r="L23" s="69">
        <f>G23+I23+K23</f>
        <v>2</v>
      </c>
      <c r="M23" s="117">
        <v>35</v>
      </c>
      <c r="N23" s="71"/>
      <c r="O23" s="69"/>
      <c r="P23" s="120">
        <v>1</v>
      </c>
    </row>
    <row r="24" spans="1:16" ht="18" x14ac:dyDescent="0.35">
      <c r="A24" s="26">
        <v>21</v>
      </c>
      <c r="B24" s="85" t="s">
        <v>124</v>
      </c>
      <c r="C24" s="85" t="s">
        <v>125</v>
      </c>
      <c r="D24" s="85" t="s">
        <v>126</v>
      </c>
      <c r="E24" s="30"/>
      <c r="F24" s="71">
        <v>0</v>
      </c>
      <c r="G24" s="68">
        <v>0</v>
      </c>
      <c r="H24" s="26">
        <v>0</v>
      </c>
      <c r="I24" s="62">
        <v>0</v>
      </c>
      <c r="J24" s="26">
        <v>10</v>
      </c>
      <c r="K24" s="62">
        <v>1</v>
      </c>
      <c r="L24" s="43">
        <f t="shared" si="4"/>
        <v>1</v>
      </c>
      <c r="M24" s="117"/>
      <c r="N24" s="26"/>
      <c r="O24" s="26"/>
      <c r="P24" s="120">
        <v>1</v>
      </c>
    </row>
    <row r="25" spans="1:16" ht="18" x14ac:dyDescent="0.35">
      <c r="A25" s="26">
        <v>22</v>
      </c>
      <c r="B25" s="66" t="s">
        <v>127</v>
      </c>
      <c r="C25" s="66" t="s">
        <v>72</v>
      </c>
      <c r="D25" s="66" t="s">
        <v>128</v>
      </c>
      <c r="E25" s="30"/>
      <c r="F25" s="71">
        <v>0</v>
      </c>
      <c r="G25" s="68">
        <v>0</v>
      </c>
      <c r="H25" s="26">
        <v>0</v>
      </c>
      <c r="I25" s="62">
        <v>0</v>
      </c>
      <c r="J25" s="26">
        <v>12</v>
      </c>
      <c r="K25" s="62">
        <v>1</v>
      </c>
      <c r="L25" s="43">
        <f t="shared" si="4"/>
        <v>1</v>
      </c>
      <c r="M25" s="117"/>
      <c r="N25" s="26"/>
      <c r="O25" s="26"/>
      <c r="P25" s="120">
        <v>1</v>
      </c>
    </row>
    <row r="26" spans="1:16" ht="18" x14ac:dyDescent="0.35">
      <c r="A26" s="26">
        <v>23</v>
      </c>
      <c r="B26" s="63" t="s">
        <v>129</v>
      </c>
      <c r="C26" s="63" t="s">
        <v>18</v>
      </c>
      <c r="D26" s="63" t="s">
        <v>130</v>
      </c>
      <c r="E26" s="66"/>
      <c r="F26" s="67">
        <v>12</v>
      </c>
      <c r="G26" s="68">
        <v>1</v>
      </c>
      <c r="H26" s="67">
        <v>0</v>
      </c>
      <c r="I26" s="68">
        <v>0</v>
      </c>
      <c r="J26" s="67">
        <v>0</v>
      </c>
      <c r="K26" s="68">
        <v>0</v>
      </c>
      <c r="L26" s="69">
        <f t="shared" si="4"/>
        <v>1</v>
      </c>
      <c r="M26" s="117"/>
      <c r="N26" s="71"/>
      <c r="O26" s="69"/>
      <c r="P26" s="120">
        <v>1</v>
      </c>
    </row>
    <row r="27" spans="1:16" ht="18" x14ac:dyDescent="0.35">
      <c r="A27" s="26">
        <v>24</v>
      </c>
      <c r="B27" s="63" t="s">
        <v>131</v>
      </c>
      <c r="C27" s="63" t="s">
        <v>132</v>
      </c>
      <c r="D27" s="63" t="s">
        <v>133</v>
      </c>
      <c r="E27" s="66"/>
      <c r="F27" s="67">
        <v>14</v>
      </c>
      <c r="G27" s="68">
        <v>1</v>
      </c>
      <c r="H27" s="67">
        <v>0</v>
      </c>
      <c r="I27" s="68">
        <v>0</v>
      </c>
      <c r="J27" s="67">
        <v>0</v>
      </c>
      <c r="K27" s="68">
        <v>0</v>
      </c>
      <c r="L27" s="69">
        <f t="shared" si="4"/>
        <v>1</v>
      </c>
      <c r="M27" s="117"/>
      <c r="N27" s="71"/>
      <c r="O27" s="69"/>
      <c r="P27" s="120">
        <v>1</v>
      </c>
    </row>
    <row r="28" spans="1:16" ht="18" x14ac:dyDescent="0.35">
      <c r="A28" s="26">
        <v>25</v>
      </c>
      <c r="B28" s="85" t="s">
        <v>74</v>
      </c>
      <c r="C28" s="85" t="s">
        <v>75</v>
      </c>
      <c r="D28" s="85" t="s">
        <v>134</v>
      </c>
      <c r="E28" s="66"/>
      <c r="F28" s="71">
        <v>0</v>
      </c>
      <c r="G28" s="68">
        <v>0</v>
      </c>
      <c r="H28" s="71">
        <v>14</v>
      </c>
      <c r="I28" s="68">
        <v>1</v>
      </c>
      <c r="J28" s="71">
        <v>0</v>
      </c>
      <c r="K28" s="68">
        <v>0</v>
      </c>
      <c r="L28" s="69">
        <f t="shared" si="4"/>
        <v>1</v>
      </c>
      <c r="M28" s="117"/>
      <c r="N28" s="71"/>
      <c r="O28" s="71"/>
      <c r="P28" s="120">
        <v>1</v>
      </c>
    </row>
    <row r="29" spans="1:16" ht="18" x14ac:dyDescent="0.35">
      <c r="A29" s="26">
        <v>26</v>
      </c>
      <c r="B29" s="63" t="s">
        <v>135</v>
      </c>
      <c r="C29" s="63" t="s">
        <v>82</v>
      </c>
      <c r="D29" s="63" t="s">
        <v>136</v>
      </c>
      <c r="E29" s="66"/>
      <c r="F29" s="67">
        <v>16</v>
      </c>
      <c r="G29" s="68">
        <v>1</v>
      </c>
      <c r="H29" s="67">
        <v>0</v>
      </c>
      <c r="I29" s="68">
        <v>0</v>
      </c>
      <c r="J29" s="67">
        <v>0</v>
      </c>
      <c r="K29" s="68">
        <v>0</v>
      </c>
      <c r="L29" s="69">
        <f t="shared" si="4"/>
        <v>1</v>
      </c>
      <c r="M29" s="117"/>
      <c r="N29" s="71"/>
      <c r="O29" s="71"/>
      <c r="P29" s="120">
        <v>1</v>
      </c>
    </row>
    <row r="30" spans="1:16" ht="18" x14ac:dyDescent="0.35">
      <c r="A30" s="26">
        <v>27</v>
      </c>
      <c r="B30" s="63" t="s">
        <v>137</v>
      </c>
      <c r="C30" s="63" t="s">
        <v>46</v>
      </c>
      <c r="D30" s="63" t="s">
        <v>138</v>
      </c>
      <c r="E30" s="66"/>
      <c r="F30" s="67">
        <v>19</v>
      </c>
      <c r="G30" s="68">
        <v>1</v>
      </c>
      <c r="H30" s="67">
        <v>0</v>
      </c>
      <c r="I30" s="68">
        <v>0</v>
      </c>
      <c r="J30" s="67">
        <v>0</v>
      </c>
      <c r="K30" s="68">
        <v>0</v>
      </c>
      <c r="L30" s="69">
        <f t="shared" si="4"/>
        <v>1</v>
      </c>
      <c r="M30" s="117"/>
      <c r="N30" s="71"/>
      <c r="O30" s="71"/>
      <c r="P30" s="120">
        <v>1</v>
      </c>
    </row>
    <row r="31" spans="1:16" ht="18" x14ac:dyDescent="0.35">
      <c r="A31" s="26">
        <v>28</v>
      </c>
      <c r="B31" s="63" t="s">
        <v>34</v>
      </c>
      <c r="C31" s="63" t="s">
        <v>35</v>
      </c>
      <c r="D31" s="63" t="s">
        <v>139</v>
      </c>
      <c r="E31" s="66"/>
      <c r="F31" s="67">
        <v>22</v>
      </c>
      <c r="G31" s="68">
        <v>1</v>
      </c>
      <c r="H31" s="67">
        <v>0</v>
      </c>
      <c r="I31" s="68">
        <v>0</v>
      </c>
      <c r="J31" s="67">
        <v>0</v>
      </c>
      <c r="K31" s="68">
        <v>0</v>
      </c>
      <c r="L31" s="69">
        <f t="shared" si="4"/>
        <v>1</v>
      </c>
      <c r="M31" s="117"/>
      <c r="N31" s="71"/>
      <c r="O31" s="71"/>
      <c r="P31" s="120">
        <v>1</v>
      </c>
    </row>
  </sheetData>
  <sortState xmlns:xlrd2="http://schemas.microsoft.com/office/spreadsheetml/2017/richdata2" ref="B13:P14">
    <sortCondition descending="1" ref="B13:B14"/>
  </sortState>
  <mergeCells count="5">
    <mergeCell ref="F2:G2"/>
    <mergeCell ref="H2:I2"/>
    <mergeCell ref="J2:K2"/>
    <mergeCell ref="N2:O2"/>
    <mergeCell ref="D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2E9F3-3A27-48ED-AFFE-04242489A625}">
  <dimension ref="A1:Q25"/>
  <sheetViews>
    <sheetView tabSelected="1" topLeftCell="A3" workbookViewId="0">
      <selection activeCell="C11" sqref="C11"/>
    </sheetView>
  </sheetViews>
  <sheetFormatPr defaultColWidth="9.109375" defaultRowHeight="15.6" x14ac:dyDescent="0.3"/>
  <cols>
    <col min="1" max="1" width="4.6640625" style="25" customWidth="1"/>
    <col min="2" max="2" width="30.33203125" style="25" customWidth="1"/>
    <col min="3" max="3" width="22.6640625" style="25" customWidth="1"/>
    <col min="4" max="4" width="35.6640625" style="25" customWidth="1"/>
    <col min="5" max="5" width="6" style="25" customWidth="1"/>
    <col min="6" max="12" width="5.33203125" style="25" customWidth="1"/>
    <col min="13" max="13" width="4.109375" style="25" customWidth="1"/>
    <col min="14" max="15" width="6" style="25" customWidth="1"/>
    <col min="16" max="16" width="9.33203125" style="25" customWidth="1"/>
    <col min="17" max="16384" width="9.109375" style="25"/>
  </cols>
  <sheetData>
    <row r="1" spans="1:17" ht="21" x14ac:dyDescent="0.4">
      <c r="A1" s="59"/>
      <c r="B1" s="3" t="s">
        <v>0</v>
      </c>
      <c r="C1" s="3"/>
      <c r="D1" s="127" t="s">
        <v>1</v>
      </c>
      <c r="E1" s="128"/>
      <c r="F1" s="128"/>
      <c r="G1" s="128"/>
      <c r="H1" s="128"/>
      <c r="I1" s="128"/>
      <c r="J1" s="128"/>
      <c r="K1" s="128"/>
      <c r="L1" s="128"/>
      <c r="M1" s="128"/>
      <c r="N1" s="129"/>
      <c r="O1" s="4"/>
      <c r="P1" s="5"/>
    </row>
    <row r="2" spans="1:17" x14ac:dyDescent="0.3">
      <c r="A2" s="30"/>
      <c r="B2" s="46"/>
      <c r="C2" s="28"/>
      <c r="D2" s="29"/>
      <c r="E2" s="28"/>
      <c r="F2" s="124" t="s">
        <v>2</v>
      </c>
      <c r="G2" s="124"/>
      <c r="H2" s="124" t="s">
        <v>3</v>
      </c>
      <c r="I2" s="124"/>
      <c r="J2" s="124" t="s">
        <v>4</v>
      </c>
      <c r="K2" s="124"/>
      <c r="L2" s="30"/>
      <c r="M2" s="30"/>
      <c r="N2" s="125" t="s">
        <v>5</v>
      </c>
      <c r="O2" s="126"/>
      <c r="P2" s="116"/>
    </row>
    <row r="3" spans="1:17" ht="96" x14ac:dyDescent="0.3">
      <c r="A3" s="32"/>
      <c r="B3" s="47" t="s">
        <v>6</v>
      </c>
      <c r="C3" s="48" t="s">
        <v>7</v>
      </c>
      <c r="D3" s="49" t="s">
        <v>8</v>
      </c>
      <c r="E3" s="50"/>
      <c r="F3" s="19" t="s">
        <v>9</v>
      </c>
      <c r="G3" s="51" t="s">
        <v>10</v>
      </c>
      <c r="H3" s="42" t="s">
        <v>9</v>
      </c>
      <c r="I3" s="52" t="s">
        <v>11</v>
      </c>
      <c r="J3" s="42" t="s">
        <v>9</v>
      </c>
      <c r="K3" s="52" t="s">
        <v>11</v>
      </c>
      <c r="L3" s="53" t="s">
        <v>12</v>
      </c>
      <c r="M3" s="42" t="s">
        <v>13</v>
      </c>
      <c r="N3" s="19" t="s">
        <v>14</v>
      </c>
      <c r="O3" s="60" t="s">
        <v>15</v>
      </c>
      <c r="P3" s="115" t="s">
        <v>16</v>
      </c>
    </row>
    <row r="4" spans="1:17" ht="18" x14ac:dyDescent="0.35">
      <c r="A4" s="153">
        <v>1</v>
      </c>
      <c r="B4" s="154" t="s">
        <v>17</v>
      </c>
      <c r="C4" s="154" t="s">
        <v>18</v>
      </c>
      <c r="D4" s="154" t="s">
        <v>19</v>
      </c>
      <c r="E4" s="145"/>
      <c r="F4" s="147">
        <v>1</v>
      </c>
      <c r="G4" s="148">
        <v>10</v>
      </c>
      <c r="H4" s="147">
        <v>1</v>
      </c>
      <c r="I4" s="148">
        <v>10</v>
      </c>
      <c r="J4" s="147">
        <v>2</v>
      </c>
      <c r="K4" s="148">
        <v>7</v>
      </c>
      <c r="L4" s="157">
        <f t="shared" ref="L4:L16" si="0">K4+I4+G4</f>
        <v>27</v>
      </c>
      <c r="M4" s="150"/>
      <c r="N4" s="158">
        <v>1</v>
      </c>
      <c r="O4" s="159">
        <v>20</v>
      </c>
      <c r="P4" s="139">
        <f t="shared" ref="P4:P16" si="1">L4+O4</f>
        <v>47</v>
      </c>
    </row>
    <row r="5" spans="1:17" ht="18" x14ac:dyDescent="0.35">
      <c r="A5" s="153">
        <v>2</v>
      </c>
      <c r="B5" s="154" t="s">
        <v>20</v>
      </c>
      <c r="C5" s="154" t="s">
        <v>21</v>
      </c>
      <c r="D5" s="154" t="s">
        <v>22</v>
      </c>
      <c r="E5" s="145"/>
      <c r="F5" s="147">
        <v>4</v>
      </c>
      <c r="G5" s="148">
        <v>4</v>
      </c>
      <c r="H5" s="147">
        <v>4</v>
      </c>
      <c r="I5" s="148">
        <v>4</v>
      </c>
      <c r="J5" s="147">
        <v>1</v>
      </c>
      <c r="K5" s="148">
        <v>10</v>
      </c>
      <c r="L5" s="157">
        <f t="shared" si="0"/>
        <v>18</v>
      </c>
      <c r="M5" s="150"/>
      <c r="N5" s="158">
        <v>2</v>
      </c>
      <c r="O5" s="159">
        <v>15</v>
      </c>
      <c r="P5" s="139">
        <f t="shared" si="1"/>
        <v>33</v>
      </c>
      <c r="Q5" s="58"/>
    </row>
    <row r="6" spans="1:17" ht="18" x14ac:dyDescent="0.35">
      <c r="A6" s="153">
        <v>3</v>
      </c>
      <c r="B6" s="154" t="s">
        <v>23</v>
      </c>
      <c r="C6" s="154" t="s">
        <v>24</v>
      </c>
      <c r="D6" s="154" t="s">
        <v>25</v>
      </c>
      <c r="E6" s="160"/>
      <c r="F6" s="147">
        <v>5</v>
      </c>
      <c r="G6" s="148">
        <v>3</v>
      </c>
      <c r="H6" s="147">
        <v>5</v>
      </c>
      <c r="I6" s="148">
        <v>3</v>
      </c>
      <c r="J6" s="147">
        <v>4</v>
      </c>
      <c r="K6" s="148">
        <v>4</v>
      </c>
      <c r="L6" s="157">
        <f t="shared" si="0"/>
        <v>10</v>
      </c>
      <c r="M6" s="150"/>
      <c r="N6" s="158">
        <v>3</v>
      </c>
      <c r="O6" s="159">
        <v>11</v>
      </c>
      <c r="P6" s="139">
        <f t="shared" si="1"/>
        <v>21</v>
      </c>
    </row>
    <row r="7" spans="1:17" ht="18" x14ac:dyDescent="0.35">
      <c r="A7" s="122">
        <v>4</v>
      </c>
      <c r="B7" s="123" t="s">
        <v>26</v>
      </c>
      <c r="C7" s="123" t="s">
        <v>27</v>
      </c>
      <c r="D7" s="123" t="s">
        <v>28</v>
      </c>
      <c r="E7" s="76"/>
      <c r="F7" s="67">
        <v>3</v>
      </c>
      <c r="G7" s="68">
        <v>5</v>
      </c>
      <c r="H7" s="67">
        <v>3</v>
      </c>
      <c r="I7" s="68">
        <v>5</v>
      </c>
      <c r="J7" s="67">
        <v>12</v>
      </c>
      <c r="K7" s="68">
        <v>1</v>
      </c>
      <c r="L7" s="84">
        <f t="shared" si="0"/>
        <v>11</v>
      </c>
      <c r="M7" s="71"/>
      <c r="N7" s="104">
        <v>5</v>
      </c>
      <c r="O7" s="105">
        <v>6</v>
      </c>
      <c r="P7" s="119">
        <f t="shared" si="1"/>
        <v>17</v>
      </c>
      <c r="Q7" s="64" t="s">
        <v>29</v>
      </c>
    </row>
    <row r="8" spans="1:17" ht="18" x14ac:dyDescent="0.35">
      <c r="A8" s="153">
        <v>5</v>
      </c>
      <c r="B8" s="154" t="s">
        <v>23</v>
      </c>
      <c r="C8" s="154" t="s">
        <v>24</v>
      </c>
      <c r="D8" s="154" t="s">
        <v>30</v>
      </c>
      <c r="E8" s="146"/>
      <c r="F8" s="147">
        <v>6</v>
      </c>
      <c r="G8" s="148">
        <v>2</v>
      </c>
      <c r="H8" s="147">
        <v>7</v>
      </c>
      <c r="I8" s="148">
        <v>1</v>
      </c>
      <c r="J8" s="147">
        <v>3</v>
      </c>
      <c r="K8" s="148">
        <v>5</v>
      </c>
      <c r="L8" s="157">
        <f t="shared" si="0"/>
        <v>8</v>
      </c>
      <c r="M8" s="150"/>
      <c r="N8" s="158">
        <v>4</v>
      </c>
      <c r="O8" s="159">
        <v>8</v>
      </c>
      <c r="P8" s="139">
        <f t="shared" si="1"/>
        <v>16</v>
      </c>
    </row>
    <row r="9" spans="1:17" ht="18" x14ac:dyDescent="0.35">
      <c r="A9" s="153">
        <v>6</v>
      </c>
      <c r="B9" s="154" t="s">
        <v>31</v>
      </c>
      <c r="C9" s="154" t="s">
        <v>32</v>
      </c>
      <c r="D9" s="154" t="s">
        <v>33</v>
      </c>
      <c r="E9" s="146"/>
      <c r="F9" s="147">
        <v>9</v>
      </c>
      <c r="G9" s="148">
        <v>1</v>
      </c>
      <c r="H9" s="147">
        <v>2</v>
      </c>
      <c r="I9" s="148">
        <v>7</v>
      </c>
      <c r="J9" s="147">
        <v>13</v>
      </c>
      <c r="K9" s="148">
        <v>1</v>
      </c>
      <c r="L9" s="157">
        <f t="shared" si="0"/>
        <v>9</v>
      </c>
      <c r="M9" s="150"/>
      <c r="N9" s="158">
        <v>6</v>
      </c>
      <c r="O9" s="159">
        <v>5</v>
      </c>
      <c r="P9" s="139">
        <f t="shared" si="1"/>
        <v>14</v>
      </c>
    </row>
    <row r="10" spans="1:17" ht="18" x14ac:dyDescent="0.35">
      <c r="A10" s="153">
        <v>7</v>
      </c>
      <c r="B10" s="154" t="s">
        <v>34</v>
      </c>
      <c r="C10" s="154" t="s">
        <v>35</v>
      </c>
      <c r="D10" s="154" t="s">
        <v>36</v>
      </c>
      <c r="E10" s="161"/>
      <c r="F10" s="147">
        <v>2</v>
      </c>
      <c r="G10" s="148">
        <v>7</v>
      </c>
      <c r="H10" s="147">
        <v>0</v>
      </c>
      <c r="I10" s="148">
        <v>0</v>
      </c>
      <c r="J10" s="147">
        <v>4</v>
      </c>
      <c r="K10" s="148">
        <v>4</v>
      </c>
      <c r="L10" s="157">
        <f t="shared" si="0"/>
        <v>11</v>
      </c>
      <c r="M10" s="150"/>
      <c r="N10" s="158">
        <v>8</v>
      </c>
      <c r="O10" s="159">
        <v>3</v>
      </c>
      <c r="P10" s="139">
        <f t="shared" si="1"/>
        <v>14</v>
      </c>
    </row>
    <row r="11" spans="1:17" ht="18" x14ac:dyDescent="0.35">
      <c r="A11" s="153">
        <v>8</v>
      </c>
      <c r="B11" s="154" t="s">
        <v>37</v>
      </c>
      <c r="C11" s="154" t="s">
        <v>38</v>
      </c>
      <c r="D11" s="154" t="s">
        <v>39</v>
      </c>
      <c r="E11" s="145"/>
      <c r="F11" s="147">
        <v>11</v>
      </c>
      <c r="G11" s="148">
        <v>1</v>
      </c>
      <c r="H11" s="147">
        <v>8</v>
      </c>
      <c r="I11" s="148">
        <v>1</v>
      </c>
      <c r="J11" s="147">
        <v>8</v>
      </c>
      <c r="K11" s="148">
        <v>1</v>
      </c>
      <c r="L11" s="157">
        <f t="shared" si="0"/>
        <v>3</v>
      </c>
      <c r="M11" s="150">
        <v>27</v>
      </c>
      <c r="N11" s="158">
        <v>7</v>
      </c>
      <c r="O11" s="159">
        <v>4</v>
      </c>
      <c r="P11" s="139">
        <f t="shared" si="1"/>
        <v>7</v>
      </c>
    </row>
    <row r="12" spans="1:17" ht="18" x14ac:dyDescent="0.35">
      <c r="A12" s="153">
        <v>9</v>
      </c>
      <c r="B12" s="154" t="s">
        <v>40</v>
      </c>
      <c r="C12" s="154" t="s">
        <v>24</v>
      </c>
      <c r="D12" s="154" t="s">
        <v>41</v>
      </c>
      <c r="E12" s="145"/>
      <c r="F12" s="147">
        <v>10</v>
      </c>
      <c r="G12" s="148">
        <v>1</v>
      </c>
      <c r="H12" s="147">
        <v>13</v>
      </c>
      <c r="I12" s="148">
        <v>1</v>
      </c>
      <c r="J12" s="147">
        <v>16</v>
      </c>
      <c r="K12" s="148">
        <v>1</v>
      </c>
      <c r="L12" s="157">
        <f t="shared" si="0"/>
        <v>3</v>
      </c>
      <c r="M12" s="150">
        <v>39</v>
      </c>
      <c r="N12" s="158">
        <v>9</v>
      </c>
      <c r="O12" s="159">
        <v>2</v>
      </c>
      <c r="P12" s="139">
        <f t="shared" si="1"/>
        <v>5</v>
      </c>
    </row>
    <row r="13" spans="1:17" ht="18" x14ac:dyDescent="0.35">
      <c r="A13" s="26">
        <v>10</v>
      </c>
      <c r="B13" s="63" t="s">
        <v>42</v>
      </c>
      <c r="C13" s="63" t="s">
        <v>43</v>
      </c>
      <c r="D13" s="63" t="s">
        <v>44</v>
      </c>
      <c r="E13" s="106"/>
      <c r="F13" s="67">
        <v>6</v>
      </c>
      <c r="G13" s="68">
        <v>2</v>
      </c>
      <c r="H13" s="67">
        <v>10</v>
      </c>
      <c r="I13" s="68">
        <v>1</v>
      </c>
      <c r="J13" s="67">
        <v>11</v>
      </c>
      <c r="K13" s="68">
        <v>1</v>
      </c>
      <c r="L13" s="84">
        <f t="shared" si="0"/>
        <v>4</v>
      </c>
      <c r="M13" s="71">
        <v>10</v>
      </c>
      <c r="N13" s="104">
        <v>10</v>
      </c>
      <c r="O13" s="105">
        <v>1</v>
      </c>
      <c r="P13" s="120">
        <f t="shared" si="1"/>
        <v>5</v>
      </c>
    </row>
    <row r="14" spans="1:17" ht="18" x14ac:dyDescent="0.35">
      <c r="A14" s="26">
        <v>11</v>
      </c>
      <c r="B14" s="63" t="s">
        <v>45</v>
      </c>
      <c r="C14" s="63" t="s">
        <v>46</v>
      </c>
      <c r="D14" s="63" t="s">
        <v>47</v>
      </c>
      <c r="E14" s="66"/>
      <c r="F14" s="67">
        <v>18</v>
      </c>
      <c r="G14" s="68">
        <v>1</v>
      </c>
      <c r="H14" s="71">
        <v>14</v>
      </c>
      <c r="I14" s="68">
        <v>1</v>
      </c>
      <c r="J14" s="71">
        <v>14</v>
      </c>
      <c r="K14" s="68">
        <v>1</v>
      </c>
      <c r="L14" s="84">
        <f>K14+I14+G14</f>
        <v>3</v>
      </c>
      <c r="M14" s="71">
        <v>46</v>
      </c>
      <c r="N14" s="71">
        <v>11</v>
      </c>
      <c r="O14" s="84">
        <v>1</v>
      </c>
      <c r="P14" s="120">
        <f>L14+O14</f>
        <v>4</v>
      </c>
    </row>
    <row r="15" spans="1:17" ht="18" x14ac:dyDescent="0.35">
      <c r="A15" s="26">
        <v>12</v>
      </c>
      <c r="B15" s="63" t="s">
        <v>48</v>
      </c>
      <c r="C15" s="63" t="s">
        <v>49</v>
      </c>
      <c r="D15" s="63" t="s">
        <v>50</v>
      </c>
      <c r="E15" s="66"/>
      <c r="F15" s="67">
        <v>8</v>
      </c>
      <c r="G15" s="68">
        <v>1</v>
      </c>
      <c r="H15" s="67">
        <v>6</v>
      </c>
      <c r="I15" s="68">
        <v>2</v>
      </c>
      <c r="J15" s="67">
        <v>8</v>
      </c>
      <c r="K15" s="68">
        <v>1</v>
      </c>
      <c r="L15" s="84">
        <f>K15+I15+G15</f>
        <v>4</v>
      </c>
      <c r="M15" s="71">
        <v>0</v>
      </c>
      <c r="N15" s="104">
        <v>0</v>
      </c>
      <c r="O15" s="105">
        <v>0</v>
      </c>
      <c r="P15" s="120">
        <f>L15+O15</f>
        <v>4</v>
      </c>
    </row>
    <row r="16" spans="1:17" ht="18" x14ac:dyDescent="0.35">
      <c r="A16" s="26">
        <v>13</v>
      </c>
      <c r="B16" s="63" t="s">
        <v>51</v>
      </c>
      <c r="C16" s="63" t="s">
        <v>52</v>
      </c>
      <c r="D16" s="63" t="s">
        <v>53</v>
      </c>
      <c r="E16" s="70"/>
      <c r="F16" s="67">
        <v>13</v>
      </c>
      <c r="G16" s="68">
        <v>1</v>
      </c>
      <c r="H16" s="67">
        <v>15</v>
      </c>
      <c r="I16" s="68">
        <v>1</v>
      </c>
      <c r="J16" s="67">
        <v>15</v>
      </c>
      <c r="K16" s="68">
        <v>1</v>
      </c>
      <c r="L16" s="84">
        <f t="shared" si="0"/>
        <v>3</v>
      </c>
      <c r="M16" s="71">
        <v>43</v>
      </c>
      <c r="N16" s="71">
        <v>0</v>
      </c>
      <c r="O16" s="84">
        <v>0</v>
      </c>
      <c r="P16" s="120">
        <f t="shared" si="1"/>
        <v>3</v>
      </c>
    </row>
    <row r="17" spans="1:16" ht="18" x14ac:dyDescent="0.35">
      <c r="A17" s="26">
        <v>14</v>
      </c>
      <c r="B17" s="63" t="s">
        <v>54</v>
      </c>
      <c r="C17" s="63" t="s">
        <v>52</v>
      </c>
      <c r="D17" s="63" t="s">
        <v>55</v>
      </c>
      <c r="E17" s="66"/>
      <c r="F17" s="67">
        <v>0</v>
      </c>
      <c r="G17" s="77">
        <v>0</v>
      </c>
      <c r="H17" s="71">
        <v>11</v>
      </c>
      <c r="I17" s="68">
        <v>1</v>
      </c>
      <c r="J17" s="71">
        <v>6</v>
      </c>
      <c r="K17" s="68">
        <v>2</v>
      </c>
      <c r="L17" s="84">
        <f t="shared" ref="L17:L24" si="2">K17+I17+G17</f>
        <v>3</v>
      </c>
      <c r="M17" s="71"/>
      <c r="N17" s="78"/>
      <c r="O17" s="79"/>
      <c r="P17" s="120">
        <v>3</v>
      </c>
    </row>
    <row r="18" spans="1:16" ht="18" x14ac:dyDescent="0.35">
      <c r="A18" s="26">
        <v>15</v>
      </c>
      <c r="B18" s="63" t="s">
        <v>56</v>
      </c>
      <c r="C18" s="63" t="s">
        <v>57</v>
      </c>
      <c r="D18" s="63" t="s">
        <v>58</v>
      </c>
      <c r="E18" s="66"/>
      <c r="F18" s="67">
        <v>12</v>
      </c>
      <c r="G18" s="77">
        <v>1</v>
      </c>
      <c r="H18" s="67">
        <v>12</v>
      </c>
      <c r="I18" s="68">
        <v>1</v>
      </c>
      <c r="J18" s="67">
        <v>0</v>
      </c>
      <c r="K18" s="68">
        <v>0</v>
      </c>
      <c r="L18" s="84">
        <f t="shared" si="2"/>
        <v>2</v>
      </c>
      <c r="M18" s="71"/>
      <c r="N18" s="81"/>
      <c r="O18" s="80"/>
      <c r="P18" s="120">
        <v>2</v>
      </c>
    </row>
    <row r="19" spans="1:16" ht="18" x14ac:dyDescent="0.35">
      <c r="A19" s="26">
        <v>16</v>
      </c>
      <c r="B19" s="63" t="s">
        <v>59</v>
      </c>
      <c r="C19" s="63" t="s">
        <v>60</v>
      </c>
      <c r="D19" s="63" t="s">
        <v>61</v>
      </c>
      <c r="E19" s="66"/>
      <c r="F19" s="67">
        <v>14</v>
      </c>
      <c r="G19" s="77">
        <v>1</v>
      </c>
      <c r="H19" s="67">
        <v>0</v>
      </c>
      <c r="I19" s="68">
        <v>0</v>
      </c>
      <c r="J19" s="67">
        <v>10</v>
      </c>
      <c r="K19" s="68">
        <v>1</v>
      </c>
      <c r="L19" s="84">
        <f t="shared" si="2"/>
        <v>2</v>
      </c>
      <c r="M19" s="71"/>
      <c r="N19" s="81"/>
      <c r="O19" s="82"/>
      <c r="P19" s="120">
        <v>2</v>
      </c>
    </row>
    <row r="20" spans="1:16" ht="18" x14ac:dyDescent="0.35">
      <c r="A20" s="26">
        <v>17</v>
      </c>
      <c r="B20" s="63" t="s">
        <v>62</v>
      </c>
      <c r="C20" s="63" t="s">
        <v>63</v>
      </c>
      <c r="D20" s="63" t="s">
        <v>64</v>
      </c>
      <c r="E20" s="66"/>
      <c r="F20" s="67">
        <v>15</v>
      </c>
      <c r="G20" s="77">
        <v>1</v>
      </c>
      <c r="H20" s="67">
        <v>0</v>
      </c>
      <c r="I20" s="68">
        <v>0</v>
      </c>
      <c r="J20" s="67">
        <v>17</v>
      </c>
      <c r="K20" s="68">
        <v>1</v>
      </c>
      <c r="L20" s="84">
        <f t="shared" si="2"/>
        <v>2</v>
      </c>
      <c r="M20" s="71"/>
      <c r="N20" s="81"/>
      <c r="O20" s="71"/>
      <c r="P20" s="120">
        <v>2</v>
      </c>
    </row>
    <row r="21" spans="1:16" ht="18" x14ac:dyDescent="0.35">
      <c r="A21" s="26">
        <v>18</v>
      </c>
      <c r="B21" s="63" t="s">
        <v>65</v>
      </c>
      <c r="C21" s="63" t="s">
        <v>66</v>
      </c>
      <c r="D21" s="63" t="s">
        <v>67</v>
      </c>
      <c r="E21" s="66"/>
      <c r="F21" s="67">
        <v>0</v>
      </c>
      <c r="G21" s="77">
        <v>0</v>
      </c>
      <c r="H21" s="71">
        <v>16</v>
      </c>
      <c r="I21" s="68">
        <v>1</v>
      </c>
      <c r="J21" s="71">
        <v>18</v>
      </c>
      <c r="K21" s="68">
        <v>1</v>
      </c>
      <c r="L21" s="84">
        <f t="shared" si="2"/>
        <v>2</v>
      </c>
      <c r="M21" s="71"/>
      <c r="N21" s="81"/>
      <c r="O21" s="71"/>
      <c r="P21" s="120">
        <v>2</v>
      </c>
    </row>
    <row r="22" spans="1:16" ht="18" x14ac:dyDescent="0.35">
      <c r="A22" s="26">
        <v>19</v>
      </c>
      <c r="B22" s="63" t="s">
        <v>68</v>
      </c>
      <c r="C22" s="63" t="s">
        <v>69</v>
      </c>
      <c r="D22" s="63" t="s">
        <v>70</v>
      </c>
      <c r="E22" s="66"/>
      <c r="F22" s="67">
        <v>16</v>
      </c>
      <c r="G22" s="77">
        <v>1</v>
      </c>
      <c r="H22" s="67">
        <v>0</v>
      </c>
      <c r="I22" s="68">
        <v>0</v>
      </c>
      <c r="J22" s="67">
        <v>0</v>
      </c>
      <c r="K22" s="68">
        <v>0</v>
      </c>
      <c r="L22" s="84">
        <f t="shared" si="2"/>
        <v>1</v>
      </c>
      <c r="M22" s="71"/>
      <c r="N22" s="81"/>
      <c r="O22" s="71"/>
      <c r="P22" s="120">
        <v>1</v>
      </c>
    </row>
    <row r="23" spans="1:16" ht="18" x14ac:dyDescent="0.35">
      <c r="A23" s="26">
        <v>20</v>
      </c>
      <c r="B23" s="63" t="s">
        <v>71</v>
      </c>
      <c r="C23" s="63" t="s">
        <v>72</v>
      </c>
      <c r="D23" s="63" t="s">
        <v>73</v>
      </c>
      <c r="E23" s="83"/>
      <c r="F23" s="67">
        <v>17</v>
      </c>
      <c r="G23" s="77">
        <v>1</v>
      </c>
      <c r="H23" s="71">
        <v>0</v>
      </c>
      <c r="I23" s="68">
        <v>0</v>
      </c>
      <c r="J23" s="71">
        <v>0</v>
      </c>
      <c r="K23" s="68">
        <v>0</v>
      </c>
      <c r="L23" s="84">
        <f t="shared" si="2"/>
        <v>1</v>
      </c>
      <c r="M23" s="71"/>
      <c r="N23" s="81"/>
      <c r="O23" s="71"/>
      <c r="P23" s="120">
        <v>1</v>
      </c>
    </row>
    <row r="24" spans="1:16" x14ac:dyDescent="0.3">
      <c r="A24" s="26">
        <v>21</v>
      </c>
      <c r="B24" s="63" t="s">
        <v>74</v>
      </c>
      <c r="C24" s="63" t="s">
        <v>75</v>
      </c>
      <c r="D24" s="63" t="s">
        <v>76</v>
      </c>
      <c r="E24" s="83"/>
      <c r="F24" s="67">
        <v>0</v>
      </c>
      <c r="G24" s="77">
        <v>0</v>
      </c>
      <c r="H24" s="71">
        <v>9</v>
      </c>
      <c r="I24" s="68">
        <v>1</v>
      </c>
      <c r="J24" s="71">
        <v>0</v>
      </c>
      <c r="K24" s="68">
        <v>0</v>
      </c>
      <c r="L24" s="84">
        <f t="shared" si="2"/>
        <v>1</v>
      </c>
      <c r="M24" s="71"/>
      <c r="N24" s="81"/>
      <c r="O24" s="71"/>
      <c r="P24" s="118">
        <v>1</v>
      </c>
    </row>
    <row r="25" spans="1:16" x14ac:dyDescent="0.3">
      <c r="G25" s="64"/>
      <c r="H25" s="64"/>
      <c r="I25" s="64"/>
      <c r="J25" s="64"/>
      <c r="K25" s="64"/>
      <c r="L25" s="64"/>
      <c r="M25" s="64"/>
      <c r="N25" s="64"/>
    </row>
  </sheetData>
  <sortState xmlns:xlrd2="http://schemas.microsoft.com/office/spreadsheetml/2017/richdata2" ref="B14:P15">
    <sortCondition ref="B14:B15"/>
  </sortState>
  <mergeCells count="5">
    <mergeCell ref="F2:G2"/>
    <mergeCell ref="H2:I2"/>
    <mergeCell ref="J2:K2"/>
    <mergeCell ref="N2:O2"/>
    <mergeCell ref="D1:N1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956f0dde2d0529ab77927ca10d8aa9e5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70912885431a8afba39629113c1a075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42EB426-8F9E-487A-A752-BAE010A190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5BB760-B442-4E73-8F67-F32BC75408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B1A93D-4564-4923-B0BC-FFDCEF51FA2E}">
  <ds:schemaRefs>
    <ds:schemaRef ds:uri="http://schemas.microsoft.com/office/2006/metadata/properties"/>
    <ds:schemaRef ds:uri="http://schemas.microsoft.com/office/infopath/2007/PartnerControls"/>
    <ds:schemaRef ds:uri="c434dffa-8051-4b72-a9e9-22f564f9b47c"/>
    <ds:schemaRef ds:uri="8cd9e064-d207-4e9b-8e84-e229c0b8f9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M1</vt:lpstr>
      <vt:lpstr>M2</vt:lpstr>
      <vt:lpstr>Z1</vt:lpstr>
      <vt:lpstr>Z2</vt:lpstr>
      <vt:lpstr>ZZ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Wiske Spiessens</dc:creator>
  <cp:keywords/>
  <dc:description/>
  <cp:lastModifiedBy>Maude De Smedt</cp:lastModifiedBy>
  <cp:revision/>
  <dcterms:created xsi:type="dcterms:W3CDTF">2025-11-30T12:44:36Z</dcterms:created>
  <dcterms:modified xsi:type="dcterms:W3CDTF">2026-04-01T13:38:30Z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  <property fmtid="{D5CDD505-2E9C-101B-9397-08002B2CF9AE}" pid="3" name="MediaServiceImageTags">
    <vt:lpwstr/>
  </property>
</Properties>
</file>