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1/2025-2026/"/>
    </mc:Choice>
  </mc:AlternateContent>
  <xr:revisionPtr revIDLastSave="382" documentId="8_{7B7AB3B9-A513-4AF6-853E-7AA4C842EEA1}" xr6:coauthVersionLast="47" xr6:coauthVersionMax="47" xr10:uidLastSave="{D8C06A1E-85CD-4E86-8F55-E336324D27A3}"/>
  <bookViews>
    <workbookView xWindow="28680" yWindow="-120" windowWidth="29040" windowHeight="15720" tabRatio="602" activeTab="6" xr2:uid="{D90E5FF4-02B2-4B2F-82BD-793AD7842113}"/>
  </bookViews>
  <sheets>
    <sheet name="SB1" sheetId="4" r:id="rId1"/>
    <sheet name="AB2" sheetId="5" r:id="rId2"/>
    <sheet name="BL1" sheetId="9" r:id="rId3"/>
    <sheet name="CL1" sheetId="10" r:id="rId4"/>
    <sheet name="CL2" sheetId="12" r:id="rId5"/>
    <sheet name="DL1" sheetId="11" r:id="rId6"/>
    <sheet name="DL2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3" l="1"/>
  <c r="K11" i="13"/>
  <c r="K3" i="13"/>
  <c r="K5" i="13"/>
  <c r="K4" i="13"/>
  <c r="K8" i="13"/>
  <c r="K10" i="13"/>
  <c r="K13" i="13"/>
  <c r="K7" i="13"/>
  <c r="K9" i="13"/>
  <c r="K12" i="13"/>
  <c r="K13" i="11"/>
  <c r="K21" i="11"/>
  <c r="K22" i="11"/>
  <c r="K14" i="11"/>
  <c r="K9" i="11"/>
  <c r="K19" i="11"/>
  <c r="K6" i="11"/>
  <c r="K4" i="11"/>
  <c r="K20" i="11"/>
  <c r="K8" i="11"/>
  <c r="K7" i="11"/>
  <c r="K15" i="11"/>
  <c r="K16" i="11"/>
  <c r="K3" i="11"/>
  <c r="K12" i="11"/>
  <c r="K23" i="11"/>
  <c r="K24" i="11"/>
  <c r="K25" i="11"/>
  <c r="K26" i="11"/>
  <c r="K17" i="11"/>
  <c r="K18" i="11"/>
  <c r="K5" i="11"/>
  <c r="K11" i="11"/>
  <c r="K10" i="11"/>
  <c r="K5" i="12" l="1"/>
  <c r="K3" i="12"/>
  <c r="K4" i="12"/>
  <c r="K3" i="10"/>
  <c r="K5" i="10"/>
  <c r="K4" i="10"/>
  <c r="K6" i="10"/>
  <c r="K7" i="10"/>
  <c r="K7" i="5"/>
  <c r="K6" i="5"/>
  <c r="K5" i="5"/>
  <c r="K3" i="5"/>
  <c r="K4" i="5"/>
  <c r="K11" i="4" l="1"/>
  <c r="K12" i="4"/>
  <c r="K5" i="4"/>
  <c r="K10" i="4"/>
  <c r="K3" i="4"/>
  <c r="K8" i="4"/>
  <c r="K7" i="4"/>
  <c r="K4" i="4"/>
  <c r="K9" i="4"/>
  <c r="K6" i="4"/>
</calcChain>
</file>

<file path=xl/sharedStrings.xml><?xml version="1.0" encoding="utf-8"?>
<sst xmlns="http://schemas.openxmlformats.org/spreadsheetml/2006/main" count="253" uniqueCount="147">
  <si>
    <t>Ruiter voornaam</t>
  </si>
  <si>
    <t>Club</t>
  </si>
  <si>
    <t>Louise Konings</t>
  </si>
  <si>
    <t>ZOERSEL</t>
  </si>
  <si>
    <t>Pepper</t>
  </si>
  <si>
    <t>WOLF PEETERS</t>
  </si>
  <si>
    <t>ARENDONK</t>
  </si>
  <si>
    <t>dailey v. stal van aschberg</t>
  </si>
  <si>
    <t>WEELDE RAVELS</t>
  </si>
  <si>
    <t>Kato Verryckt</t>
  </si>
  <si>
    <t>PULDERBOS</t>
  </si>
  <si>
    <t>TRIENTJE</t>
  </si>
  <si>
    <t>OOSTMALLE</t>
  </si>
  <si>
    <t>LOUISE VERRYCKT</t>
  </si>
  <si>
    <t>OELEGEM</t>
  </si>
  <si>
    <t>LILLE</t>
  </si>
  <si>
    <t>HERSELT</t>
  </si>
  <si>
    <t>RIJKEVORSEL</t>
  </si>
  <si>
    <t>WORTEL</t>
  </si>
  <si>
    <t>LÉONIE SCHUERMANS</t>
  </si>
  <si>
    <t>WUUSTWEZEL</t>
  </si>
  <si>
    <t>LKS Curt Clawitter</t>
  </si>
  <si>
    <t>LICHTAART</t>
  </si>
  <si>
    <t>SCHOONBROEK</t>
  </si>
  <si>
    <t>TIBE VAN GINNEKEN</t>
  </si>
  <si>
    <t>LISE VERAGHTERT</t>
  </si>
  <si>
    <t>NORE WILLEMSE</t>
  </si>
  <si>
    <t>LENKE VAN DIJCK</t>
  </si>
  <si>
    <t>MAX ADRIAENSEN</t>
  </si>
  <si>
    <t>BRAM GODRIE</t>
  </si>
  <si>
    <t>KONINGSHOOIKT</t>
  </si>
  <si>
    <t>KATO COMPANIE</t>
  </si>
  <si>
    <t>KONTICH</t>
  </si>
  <si>
    <t>SMOKEY</t>
  </si>
  <si>
    <t>JULIE VANBERGHEN</t>
  </si>
  <si>
    <t>DJANGO</t>
  </si>
  <si>
    <t>KEITH</t>
  </si>
  <si>
    <t>STEGSTEDGARDS CATAGO</t>
  </si>
  <si>
    <t>MIRTE MASURE</t>
  </si>
  <si>
    <t>LOUISE VANGENECHTEN</t>
  </si>
  <si>
    <t>EASY</t>
  </si>
  <si>
    <t>VIVI VAS-Y</t>
  </si>
  <si>
    <t>RUNE BUIKS</t>
  </si>
  <si>
    <t>NORE NAUWELAERTS</t>
  </si>
  <si>
    <t>BORNEM</t>
  </si>
  <si>
    <t>CHARLOTTE FOUQUAET</t>
  </si>
  <si>
    <t>ADELE BRENJENHOFS</t>
  </si>
  <si>
    <t>POCO LOCO</t>
  </si>
  <si>
    <t>PUURS KALFORT</t>
  </si>
  <si>
    <t xml:space="preserve">Ravels punten </t>
  </si>
  <si>
    <t>Moervelden plaats</t>
  </si>
  <si>
    <t>Moervelden punten</t>
  </si>
  <si>
    <t>Ravels plaats</t>
  </si>
  <si>
    <t>TOTAAL PUNTEN</t>
  </si>
  <si>
    <t>Prov dressuur plaats</t>
  </si>
  <si>
    <t>Prov dressuur punten</t>
  </si>
  <si>
    <t>MIRTHE FLEERACKERS</t>
  </si>
  <si>
    <t>KASTERLEE</t>
  </si>
  <si>
    <t>LIESE CONJAERTS</t>
  </si>
  <si>
    <t>BOY</t>
  </si>
  <si>
    <t>Pony</t>
  </si>
  <si>
    <t xml:space="preserve">Dit zijn niet de totaal aantal starters. </t>
  </si>
  <si>
    <t>JULIA MOORTHAMERS</t>
  </si>
  <si>
    <t>ANNELIE VAN HOECK</t>
  </si>
  <si>
    <t>Winnetou v.d. Kerkweg</t>
  </si>
  <si>
    <t>Aster Peeters</t>
  </si>
  <si>
    <t>Cami Van Kerkhove</t>
  </si>
  <si>
    <t>Wiske - Tic Tac</t>
  </si>
  <si>
    <t>Esmée Verheyen</t>
  </si>
  <si>
    <t>Astrite van 't Venke</t>
  </si>
  <si>
    <t>LENI STEURS</t>
  </si>
  <si>
    <t>WESTERLO PC</t>
  </si>
  <si>
    <t>Mendy V.D. Schans</t>
  </si>
  <si>
    <t>Zoersel</t>
  </si>
  <si>
    <t>Nore  Vermant</t>
  </si>
  <si>
    <t>Nouchka</t>
  </si>
  <si>
    <t>Thibaut Goris</t>
  </si>
  <si>
    <t xml:space="preserve">Dipsy Jolly Loulou Veerle </t>
  </si>
  <si>
    <t>Oostmalle</t>
  </si>
  <si>
    <t>Camie Van den Brande</t>
  </si>
  <si>
    <t>KIANTY</t>
  </si>
  <si>
    <t>JONI DIERKEN</t>
  </si>
  <si>
    <t>LANGE VOREN SARA</t>
  </si>
  <si>
    <t>STERRE MATHUES</t>
  </si>
  <si>
    <t>DUMPIE</t>
  </si>
  <si>
    <t>QUINCY</t>
  </si>
  <si>
    <t>Happy</t>
  </si>
  <si>
    <t>Linde De Wit</t>
  </si>
  <si>
    <t>Sigelwoods Elodie</t>
  </si>
  <si>
    <t>Leest</t>
  </si>
  <si>
    <t>MEERLE MEERSEL</t>
  </si>
  <si>
    <t>ANNABEL CORNEILLIE</t>
  </si>
  <si>
    <t>WELL DONE VAN DE BARTVELDEN</t>
  </si>
  <si>
    <t>LOTTE JENNES</t>
  </si>
  <si>
    <t>PRESTIGE VAN DE WACHEMSHOEVE</t>
  </si>
  <si>
    <t>BIBBIE VAN DE LUFKENSHOEVE</t>
  </si>
  <si>
    <t>Amelie Debode</t>
  </si>
  <si>
    <t>Hymon-Tar</t>
  </si>
  <si>
    <t>Koningshooikt</t>
  </si>
  <si>
    <t>JULIE MARIE VAN ELVEN</t>
  </si>
  <si>
    <t>NICK</t>
  </si>
  <si>
    <t>Companie Kato </t>
  </si>
  <si>
    <t>Spirit </t>
  </si>
  <si>
    <t xml:space="preserve">Kontich </t>
  </si>
  <si>
    <t>MILLE GOOSSENS</t>
  </si>
  <si>
    <t>LEUNS VELD'S CHANELL</t>
  </si>
  <si>
    <t>HOPPENHOF'S LENNON</t>
  </si>
  <si>
    <t>Dempsy Nina</t>
  </si>
  <si>
    <t>NIEKE SAS</t>
  </si>
  <si>
    <t>ROSY VAN DEN ITTER</t>
  </si>
  <si>
    <t>BARONEZ VAN HET KLAVERTJE</t>
  </si>
  <si>
    <t>Everest Bam Bam</t>
  </si>
  <si>
    <t>LUCA C</t>
  </si>
  <si>
    <t>FLOOR MICHIELS</t>
  </si>
  <si>
    <t>VIGOR VAN HET BERNUMHOF</t>
  </si>
  <si>
    <t>FRANCIS VAN DAMME</t>
  </si>
  <si>
    <t>Layla</t>
  </si>
  <si>
    <t>Lauryne Peeters</t>
  </si>
  <si>
    <t>SIERRA DEL HACIENDA</t>
  </si>
  <si>
    <t>Orchid's Flash</t>
  </si>
  <si>
    <t>Beukenoord's Ariana</t>
  </si>
  <si>
    <t>LOTTE WILMS</t>
  </si>
  <si>
    <t>ESPERANZA</t>
  </si>
  <si>
    <t>BLITS VAN BLOMMERSCHOT</t>
  </si>
  <si>
    <t xml:space="preserve">Orchid's Avatar </t>
  </si>
  <si>
    <t>MEGAN VAN HEESWIJK</t>
  </si>
  <si>
    <t>MERKSPLAS</t>
  </si>
  <si>
    <t>HECTOR OPTIMUS</t>
  </si>
  <si>
    <t>ROOS VERAGHTERT</t>
  </si>
  <si>
    <t>KANTJE'S NIBOR</t>
  </si>
  <si>
    <t>WESTERVELD'S DEE JEE</t>
  </si>
  <si>
    <t>Hector Optimus</t>
  </si>
  <si>
    <t>ALISSA MERTENS</t>
  </si>
  <si>
    <t>ORCHID'S JANET 20072521</t>
  </si>
  <si>
    <t xml:space="preserve">MILLE GOOSSENS </t>
  </si>
  <si>
    <t xml:space="preserve">JOLY'S PROMISE </t>
  </si>
  <si>
    <t xml:space="preserve">FLEUR VAN LAEKEN </t>
  </si>
  <si>
    <t>JOLY'S ORION</t>
  </si>
  <si>
    <t>ANJERSHOF NIKKI</t>
  </si>
  <si>
    <t>LENTHE STRIJBOS</t>
  </si>
  <si>
    <t>ANNA DESMEDT</t>
  </si>
  <si>
    <t>DE HALGOREN ALLEGRO</t>
  </si>
  <si>
    <t>JOLY'S GENTLEMAN</t>
  </si>
  <si>
    <t>JUS DE POMME "E" V/H JUXSCHOT</t>
  </si>
  <si>
    <t>ALBRECHT'S HOEVE CASSANOVA</t>
  </si>
  <si>
    <t>WINSOME 'S DAYENNE</t>
  </si>
  <si>
    <t xml:space="preserve">MINDERHOUT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</si>
</sst>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4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 wrapText="1"/>
    </xf>
    <xf numFmtId="9" fontId="0" fillId="35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wrapText="1"/>
    </xf>
    <xf numFmtId="9" fontId="0" fillId="34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 wrapText="1"/>
    </xf>
    <xf numFmtId="9" fontId="0" fillId="36" borderId="10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 wrapText="1"/>
    </xf>
    <xf numFmtId="0" fontId="0" fillId="35" borderId="10" xfId="0" applyFill="1" applyBorder="1" applyAlignment="1">
      <alignment wrapText="1"/>
    </xf>
    <xf numFmtId="0" fontId="0" fillId="37" borderId="10" xfId="0" applyFill="1" applyBorder="1"/>
    <xf numFmtId="0" fontId="16" fillId="37" borderId="10" xfId="0" applyFont="1" applyFill="1" applyBorder="1" applyAlignment="1">
      <alignment wrapText="1"/>
    </xf>
    <xf numFmtId="0" fontId="16" fillId="37" borderId="10" xfId="0" applyFont="1" applyFill="1" applyBorder="1"/>
    <xf numFmtId="0" fontId="0" fillId="38" borderId="10" xfId="0" applyFill="1" applyBorder="1"/>
    <xf numFmtId="0" fontId="16" fillId="38" borderId="10" xfId="0" applyFont="1" applyFill="1" applyBorder="1"/>
    <xf numFmtId="0" fontId="0" fillId="38" borderId="10" xfId="0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4" fillId="0" borderId="0" xfId="0" applyFont="1"/>
    <xf numFmtId="0" fontId="16" fillId="0" borderId="10" xfId="0" applyFont="1" applyBorder="1"/>
    <xf numFmtId="0" fontId="0" fillId="0" borderId="11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39" borderId="12" xfId="0" applyFont="1" applyFill="1" applyBorder="1" applyAlignment="1">
      <alignment horizontal="center"/>
    </xf>
    <xf numFmtId="0" fontId="20" fillId="39" borderId="10" xfId="0" applyFont="1" applyFill="1" applyBorder="1" applyAlignment="1">
      <alignment horizontal="center"/>
    </xf>
    <xf numFmtId="0" fontId="21" fillId="0" borderId="10" xfId="0" applyFont="1" applyBorder="1"/>
    <xf numFmtId="0" fontId="21" fillId="0" borderId="10" xfId="0" applyFont="1" applyBorder="1" applyAlignment="1">
      <alignment vertical="top" readingOrder="1"/>
    </xf>
    <xf numFmtId="0" fontId="19" fillId="0" borderId="10" xfId="0" applyFont="1" applyBorder="1"/>
    <xf numFmtId="0" fontId="22" fillId="38" borderId="14" xfId="0" applyFont="1" applyFill="1" applyBorder="1" applyAlignment="1">
      <alignment wrapText="1"/>
    </xf>
    <xf numFmtId="0" fontId="22" fillId="38" borderId="15" xfId="0" applyFont="1" applyFill="1" applyBorder="1" applyAlignment="1">
      <alignment wrapText="1"/>
    </xf>
    <xf numFmtId="0" fontId="22" fillId="38" borderId="16" xfId="0" applyFont="1" applyFill="1" applyBorder="1" applyAlignment="1">
      <alignment wrapText="1"/>
    </xf>
    <xf numFmtId="0" fontId="0" fillId="0" borderId="11" xfId="0" applyBorder="1"/>
    <xf numFmtId="0" fontId="21" fillId="0" borderId="11" xfId="0" applyFont="1" applyBorder="1"/>
    <xf numFmtId="0" fontId="21" fillId="0" borderId="11" xfId="0" applyFont="1" applyBorder="1" applyAlignment="1">
      <alignment vertical="top" readingOrder="1"/>
    </xf>
    <xf numFmtId="9" fontId="0" fillId="35" borderId="12" xfId="0" applyNumberForma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20" fillId="38" borderId="10" xfId="0" applyFont="1" applyFill="1" applyBorder="1" applyAlignment="1">
      <alignment horizontal="center"/>
    </xf>
    <xf numFmtId="0" fontId="21" fillId="38" borderId="10" xfId="0" applyFont="1" applyFill="1" applyBorder="1"/>
    <xf numFmtId="0" fontId="0" fillId="38" borderId="10" xfId="0" applyFill="1" applyBorder="1" applyAlignment="1">
      <alignment wrapText="1"/>
    </xf>
    <xf numFmtId="0" fontId="21" fillId="38" borderId="10" xfId="0" applyFont="1" applyFill="1" applyBorder="1" applyAlignment="1">
      <alignment vertical="top" readingOrder="1"/>
    </xf>
    <xf numFmtId="0" fontId="19" fillId="38" borderId="10" xfId="0" applyFont="1" applyFill="1" applyBorder="1"/>
    <xf numFmtId="0" fontId="19" fillId="38" borderId="11" xfId="0" applyFont="1" applyFill="1" applyBorder="1"/>
    <xf numFmtId="0" fontId="0" fillId="38" borderId="11" xfId="0" applyFill="1" applyBorder="1"/>
    <xf numFmtId="0" fontId="0" fillId="38" borderId="11" xfId="0" applyFill="1" applyBorder="1" applyAlignment="1">
      <alignment horizontal="center"/>
    </xf>
    <xf numFmtId="0" fontId="20" fillId="38" borderId="12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38" borderId="13" xfId="0" applyFill="1" applyBorder="1"/>
    <xf numFmtId="0" fontId="0" fillId="38" borderId="13" xfId="0" applyFill="1" applyBorder="1" applyAlignment="1">
      <alignment horizontal="center"/>
    </xf>
    <xf numFmtId="0" fontId="20" fillId="38" borderId="13" xfId="0" applyFont="1" applyFill="1" applyBorder="1" applyAlignment="1">
      <alignment horizontal="center"/>
    </xf>
    <xf numFmtId="0" fontId="20" fillId="38" borderId="13" xfId="0" applyFont="1" applyFill="1" applyBorder="1"/>
    <xf numFmtId="0" fontId="0" fillId="36" borderId="10" xfId="0" applyFill="1" applyBorder="1" applyAlignment="1">
      <alignment wrapText="1"/>
    </xf>
    <xf numFmtId="0" fontId="16" fillId="38" borderId="13" xfId="0" applyFont="1" applyFill="1" applyBorder="1"/>
    <xf numFmtId="0" fontId="0" fillId="0" borderId="10" xfId="0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16" fillId="0" borderId="10" xfId="0" applyFont="1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0" xfId="0" applyFill="1" applyBorder="1"/>
    <xf numFmtId="0" fontId="14" fillId="38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1F4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3D46-4F26-41C9-8342-A04F5E6EA601}">
  <dimension ref="A1:O14"/>
  <sheetViews>
    <sheetView workbookViewId="0">
      <selection activeCell="C18" sqref="C18"/>
    </sheetView>
  </sheetViews>
  <sheetFormatPr defaultRowHeight="14.4" x14ac:dyDescent="0.3"/>
  <cols>
    <col min="1" max="1" width="3" bestFit="1" customWidth="1"/>
    <col min="2" max="2" width="22" customWidth="1"/>
    <col min="3" max="3" width="20.5546875" customWidth="1"/>
    <col min="4" max="4" width="31.33203125" customWidth="1"/>
  </cols>
  <sheetData>
    <row r="1" spans="1:15" x14ac:dyDescent="0.3">
      <c r="A1" s="3"/>
      <c r="B1" s="3"/>
      <c r="C1" s="3"/>
      <c r="D1" s="3"/>
      <c r="E1" s="5"/>
      <c r="F1" s="8">
        <v>0.2</v>
      </c>
      <c r="G1" s="5"/>
      <c r="H1" s="8">
        <v>0.2</v>
      </c>
      <c r="I1" s="3"/>
      <c r="J1" s="12">
        <v>0.6</v>
      </c>
      <c r="K1" s="17"/>
    </row>
    <row r="2" spans="1:15" ht="43.2" x14ac:dyDescent="0.3">
      <c r="A2" s="50"/>
      <c r="B2" s="50" t="s">
        <v>0</v>
      </c>
      <c r="C2" s="50" t="s">
        <v>1</v>
      </c>
      <c r="D2" s="50" t="s">
        <v>60</v>
      </c>
      <c r="E2" s="4" t="s">
        <v>52</v>
      </c>
      <c r="F2" s="13" t="s">
        <v>49</v>
      </c>
      <c r="G2" s="4" t="s">
        <v>50</v>
      </c>
      <c r="H2" s="13" t="s">
        <v>51</v>
      </c>
      <c r="I2" s="2" t="s">
        <v>54</v>
      </c>
      <c r="J2" s="55" t="s">
        <v>55</v>
      </c>
      <c r="K2" s="16" t="s">
        <v>53</v>
      </c>
    </row>
    <row r="3" spans="1:15" s="1" customFormat="1" x14ac:dyDescent="0.3">
      <c r="A3" s="18">
        <v>1</v>
      </c>
      <c r="B3" s="51" t="s">
        <v>2</v>
      </c>
      <c r="C3" s="51" t="s">
        <v>3</v>
      </c>
      <c r="D3" s="51" t="s">
        <v>4</v>
      </c>
      <c r="E3" s="52">
        <v>1</v>
      </c>
      <c r="F3" s="52">
        <v>20</v>
      </c>
      <c r="G3" s="53">
        <v>1</v>
      </c>
      <c r="H3" s="53">
        <v>20</v>
      </c>
      <c r="I3" s="54">
        <v>1</v>
      </c>
      <c r="J3" s="54">
        <v>30</v>
      </c>
      <c r="K3" s="56">
        <f>F3+H3+J3</f>
        <v>70</v>
      </c>
    </row>
    <row r="4" spans="1:15" x14ac:dyDescent="0.3">
      <c r="A4" s="18">
        <v>2</v>
      </c>
      <c r="B4" s="42" t="s">
        <v>74</v>
      </c>
      <c r="C4" s="42" t="s">
        <v>75</v>
      </c>
      <c r="D4" s="42" t="s">
        <v>32</v>
      </c>
      <c r="E4" s="18"/>
      <c r="F4" s="20"/>
      <c r="G4" s="18"/>
      <c r="H4" s="20"/>
      <c r="I4" s="18">
        <v>2</v>
      </c>
      <c r="J4" s="18">
        <v>45</v>
      </c>
      <c r="K4" s="19">
        <f>F4+H4+J4</f>
        <v>45</v>
      </c>
      <c r="L4" s="1"/>
      <c r="M4" s="1"/>
      <c r="N4" s="1"/>
      <c r="O4" s="1"/>
    </row>
    <row r="5" spans="1:15" x14ac:dyDescent="0.3">
      <c r="A5" s="18">
        <v>3</v>
      </c>
      <c r="B5" s="18" t="s">
        <v>9</v>
      </c>
      <c r="C5" s="18" t="s">
        <v>10</v>
      </c>
      <c r="D5" s="18" t="s">
        <v>11</v>
      </c>
      <c r="E5" s="20">
        <v>2</v>
      </c>
      <c r="F5" s="20">
        <v>15</v>
      </c>
      <c r="G5" s="41">
        <v>2</v>
      </c>
      <c r="H5" s="41">
        <v>15</v>
      </c>
      <c r="I5" s="18">
        <v>6</v>
      </c>
      <c r="J5" s="18">
        <v>15</v>
      </c>
      <c r="K5" s="19">
        <f>F5+H5+J5</f>
        <v>45</v>
      </c>
      <c r="L5" s="1"/>
      <c r="M5" s="1"/>
      <c r="N5" s="1"/>
      <c r="O5" s="1"/>
    </row>
    <row r="6" spans="1:15" x14ac:dyDescent="0.3">
      <c r="A6" s="18">
        <v>4</v>
      </c>
      <c r="B6" s="18" t="s">
        <v>63</v>
      </c>
      <c r="C6" s="18" t="s">
        <v>15</v>
      </c>
      <c r="D6" s="18" t="s">
        <v>64</v>
      </c>
      <c r="E6" s="20"/>
      <c r="F6" s="20"/>
      <c r="G6" s="41"/>
      <c r="H6" s="41"/>
      <c r="I6" s="18">
        <v>3</v>
      </c>
      <c r="J6" s="18">
        <v>33</v>
      </c>
      <c r="K6" s="19">
        <f>F6+H6+J6</f>
        <v>33</v>
      </c>
    </row>
    <row r="7" spans="1:15" x14ac:dyDescent="0.3">
      <c r="A7" s="18">
        <v>5</v>
      </c>
      <c r="B7" s="18" t="s">
        <v>70</v>
      </c>
      <c r="C7" s="18" t="s">
        <v>71</v>
      </c>
      <c r="D7" s="18" t="s">
        <v>72</v>
      </c>
      <c r="E7" s="18"/>
      <c r="F7" s="20"/>
      <c r="G7" s="18"/>
      <c r="H7" s="20"/>
      <c r="I7" s="18">
        <v>4</v>
      </c>
      <c r="J7" s="18">
        <v>24</v>
      </c>
      <c r="K7" s="19">
        <f>F7+H7+J7</f>
        <v>24</v>
      </c>
    </row>
    <row r="8" spans="1:15" x14ac:dyDescent="0.3">
      <c r="A8" s="18">
        <v>6</v>
      </c>
      <c r="B8" s="18" t="s">
        <v>68</v>
      </c>
      <c r="C8" s="18" t="s">
        <v>57</v>
      </c>
      <c r="D8" s="18" t="s">
        <v>69</v>
      </c>
      <c r="E8" s="18"/>
      <c r="F8" s="20"/>
      <c r="G8" s="18"/>
      <c r="H8" s="20"/>
      <c r="I8" s="18">
        <v>5</v>
      </c>
      <c r="J8" s="18">
        <v>18</v>
      </c>
      <c r="K8" s="19">
        <f>F8+H8+J8</f>
        <v>18</v>
      </c>
    </row>
    <row r="9" spans="1:15" x14ac:dyDescent="0.3">
      <c r="A9" s="18">
        <v>7</v>
      </c>
      <c r="B9" s="18" t="s">
        <v>76</v>
      </c>
      <c r="C9" s="18" t="s">
        <v>78</v>
      </c>
      <c r="D9" s="18" t="s">
        <v>77</v>
      </c>
      <c r="E9" s="18"/>
      <c r="F9" s="20"/>
      <c r="G9" s="18"/>
      <c r="H9" s="20"/>
      <c r="I9" s="18">
        <v>7</v>
      </c>
      <c r="J9" s="18">
        <v>12</v>
      </c>
      <c r="K9" s="19">
        <f>F9+H9+J9</f>
        <v>12</v>
      </c>
    </row>
    <row r="10" spans="1:15" x14ac:dyDescent="0.3">
      <c r="A10" s="3">
        <v>8</v>
      </c>
      <c r="B10" s="3" t="s">
        <v>58</v>
      </c>
      <c r="C10" s="3" t="s">
        <v>22</v>
      </c>
      <c r="D10" s="3" t="s">
        <v>59</v>
      </c>
      <c r="E10" s="5">
        <v>3</v>
      </c>
      <c r="F10" s="26">
        <v>11</v>
      </c>
      <c r="G10" s="27"/>
      <c r="H10" s="29"/>
      <c r="I10" s="3"/>
      <c r="J10" s="3"/>
      <c r="K10" s="24">
        <f>F10+H10+J10</f>
        <v>11</v>
      </c>
    </row>
    <row r="11" spans="1:15" x14ac:dyDescent="0.3">
      <c r="A11" s="3">
        <v>9</v>
      </c>
      <c r="B11" s="3" t="s">
        <v>65</v>
      </c>
      <c r="C11" s="3" t="s">
        <v>6</v>
      </c>
      <c r="D11" s="3" t="s">
        <v>7</v>
      </c>
      <c r="E11" s="5"/>
      <c r="F11" s="26"/>
      <c r="G11" s="27"/>
      <c r="H11" s="29"/>
      <c r="I11" s="3">
        <v>8</v>
      </c>
      <c r="J11" s="3">
        <v>9</v>
      </c>
      <c r="K11" s="24">
        <f>F11+H11+J11</f>
        <v>9</v>
      </c>
    </row>
    <row r="12" spans="1:15" x14ac:dyDescent="0.3">
      <c r="A12" s="3">
        <v>10</v>
      </c>
      <c r="B12" s="3" t="s">
        <v>66</v>
      </c>
      <c r="C12" s="3" t="s">
        <v>16</v>
      </c>
      <c r="D12" s="3" t="s">
        <v>67</v>
      </c>
      <c r="E12" s="5"/>
      <c r="F12" s="26"/>
      <c r="G12" s="27"/>
      <c r="H12" s="29"/>
      <c r="I12" s="3"/>
      <c r="J12" s="3"/>
      <c r="K12" s="24">
        <f>F12+H12+J12</f>
        <v>0</v>
      </c>
    </row>
    <row r="14" spans="1:15" x14ac:dyDescent="0.3">
      <c r="B14" t="s">
        <v>61</v>
      </c>
    </row>
  </sheetData>
  <sortState xmlns:xlrd2="http://schemas.microsoft.com/office/spreadsheetml/2017/richdata2" ref="A2:K14">
    <sortCondition descending="1" ref="K2:K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21D1-1F49-41E8-8036-669A07DFADE7}">
  <dimension ref="A1:K9"/>
  <sheetViews>
    <sheetView workbookViewId="0">
      <selection activeCell="I9" sqref="I9"/>
    </sheetView>
  </sheetViews>
  <sheetFormatPr defaultRowHeight="14.4" x14ac:dyDescent="0.3"/>
  <cols>
    <col min="1" max="1" width="2" bestFit="1" customWidth="1"/>
    <col min="2" max="2" width="23.6640625" customWidth="1"/>
    <col min="3" max="3" width="25" customWidth="1"/>
    <col min="4" max="4" width="29.6640625" customWidth="1"/>
    <col min="13" max="13" width="21.5546875" customWidth="1"/>
  </cols>
  <sheetData>
    <row r="1" spans="1:11" x14ac:dyDescent="0.3">
      <c r="A1" s="3"/>
      <c r="B1" s="3"/>
      <c r="C1" s="3"/>
      <c r="D1" s="3"/>
      <c r="E1" s="5"/>
      <c r="F1" s="8">
        <v>0.2</v>
      </c>
      <c r="G1" s="5"/>
      <c r="H1" s="8">
        <v>0.2</v>
      </c>
      <c r="I1" s="3"/>
      <c r="J1" s="10">
        <v>0.6</v>
      </c>
      <c r="K1" s="15"/>
    </row>
    <row r="2" spans="1:11" ht="51.6" customHeight="1" x14ac:dyDescent="0.3">
      <c r="A2" s="3"/>
      <c r="B2" s="2" t="s">
        <v>0</v>
      </c>
      <c r="C2" s="2" t="s">
        <v>1</v>
      </c>
      <c r="D2" s="2" t="s">
        <v>60</v>
      </c>
      <c r="E2" s="4" t="s">
        <v>52</v>
      </c>
      <c r="F2" s="13" t="s">
        <v>49</v>
      </c>
      <c r="G2" s="4" t="s">
        <v>50</v>
      </c>
      <c r="H2" s="13" t="s">
        <v>51</v>
      </c>
      <c r="I2" s="2" t="s">
        <v>54</v>
      </c>
      <c r="J2" s="9" t="s">
        <v>55</v>
      </c>
      <c r="K2" s="16" t="s">
        <v>53</v>
      </c>
    </row>
    <row r="3" spans="1:11" s="1" customFormat="1" x14ac:dyDescent="0.3">
      <c r="A3" s="43">
        <v>1</v>
      </c>
      <c r="B3" s="42" t="s">
        <v>2</v>
      </c>
      <c r="C3" s="42" t="s">
        <v>86</v>
      </c>
      <c r="D3" s="42" t="s">
        <v>73</v>
      </c>
      <c r="E3" s="18">
        <v>1</v>
      </c>
      <c r="F3" s="18">
        <v>20</v>
      </c>
      <c r="G3" s="18">
        <v>1</v>
      </c>
      <c r="H3" s="18">
        <v>20</v>
      </c>
      <c r="I3" s="18">
        <v>1</v>
      </c>
      <c r="J3" s="18">
        <v>60</v>
      </c>
      <c r="K3" s="19">
        <f>F3+H3+J3</f>
        <v>100</v>
      </c>
    </row>
    <row r="4" spans="1:11" x14ac:dyDescent="0.3">
      <c r="A4" s="18">
        <v>2</v>
      </c>
      <c r="B4" s="44" t="s">
        <v>79</v>
      </c>
      <c r="C4" s="44" t="s">
        <v>12</v>
      </c>
      <c r="D4" s="44" t="s">
        <v>80</v>
      </c>
      <c r="E4" s="18">
        <v>2</v>
      </c>
      <c r="F4" s="18">
        <v>15</v>
      </c>
      <c r="G4" s="18">
        <v>2</v>
      </c>
      <c r="H4" s="18">
        <v>15</v>
      </c>
      <c r="I4" s="18">
        <v>2</v>
      </c>
      <c r="J4" s="18">
        <v>45</v>
      </c>
      <c r="K4" s="19">
        <f>F4+H4+J4</f>
        <v>75</v>
      </c>
    </row>
    <row r="5" spans="1:11" x14ac:dyDescent="0.3">
      <c r="A5" s="43">
        <v>3</v>
      </c>
      <c r="B5" s="45" t="s">
        <v>5</v>
      </c>
      <c r="C5" s="45" t="s">
        <v>6</v>
      </c>
      <c r="D5" s="45" t="s">
        <v>85</v>
      </c>
      <c r="E5" s="18"/>
      <c r="F5" s="18"/>
      <c r="G5" s="18"/>
      <c r="H5" s="18"/>
      <c r="I5" s="18">
        <v>3</v>
      </c>
      <c r="J5" s="18">
        <v>33</v>
      </c>
      <c r="K5" s="19">
        <f>F5+H5+J5</f>
        <v>33</v>
      </c>
    </row>
    <row r="6" spans="1:11" x14ac:dyDescent="0.3">
      <c r="A6" s="3">
        <v>4</v>
      </c>
      <c r="B6" s="32" t="s">
        <v>83</v>
      </c>
      <c r="C6" s="32" t="s">
        <v>23</v>
      </c>
      <c r="D6" s="32" t="s">
        <v>84</v>
      </c>
      <c r="E6" s="3"/>
      <c r="F6" s="3"/>
      <c r="G6" s="3"/>
      <c r="H6" s="3"/>
      <c r="I6" s="3">
        <v>4</v>
      </c>
      <c r="J6" s="3">
        <v>24</v>
      </c>
      <c r="K6" s="24">
        <f>F6+H6+J6</f>
        <v>24</v>
      </c>
    </row>
    <row r="7" spans="1:11" x14ac:dyDescent="0.3">
      <c r="A7" s="2">
        <v>5</v>
      </c>
      <c r="B7" s="32" t="s">
        <v>81</v>
      </c>
      <c r="C7" s="32" t="s">
        <v>23</v>
      </c>
      <c r="D7" s="32" t="s">
        <v>82</v>
      </c>
      <c r="E7" s="3"/>
      <c r="F7" s="3"/>
      <c r="G7" s="3"/>
      <c r="H7" s="3"/>
      <c r="I7" s="3">
        <v>5</v>
      </c>
      <c r="J7" s="3">
        <v>18</v>
      </c>
      <c r="K7" s="24">
        <f>F7+H7+J7</f>
        <v>18</v>
      </c>
    </row>
    <row r="9" spans="1:11" x14ac:dyDescent="0.3">
      <c r="B9" t="s">
        <v>61</v>
      </c>
    </row>
  </sheetData>
  <sortState xmlns:xlrd2="http://schemas.microsoft.com/office/spreadsheetml/2017/richdata2" ref="B2:K9">
    <sortCondition descending="1" ref="K2:K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740F-C690-4160-9D89-4A46F29B9A0B}">
  <dimension ref="A1:J8"/>
  <sheetViews>
    <sheetView workbookViewId="0">
      <selection activeCell="J2" sqref="J2:J4"/>
    </sheetView>
  </sheetViews>
  <sheetFormatPr defaultRowHeight="14.4" x14ac:dyDescent="0.3"/>
  <cols>
    <col min="1" max="1" width="23.88671875" customWidth="1"/>
    <col min="2" max="2" width="25.88671875" customWidth="1"/>
    <col min="3" max="3" width="32.109375" customWidth="1"/>
  </cols>
  <sheetData>
    <row r="1" spans="1:10" ht="23.25" customHeight="1" x14ac:dyDescent="0.3">
      <c r="D1" s="5"/>
      <c r="E1" s="8">
        <v>0.2</v>
      </c>
      <c r="F1" s="5"/>
      <c r="G1" s="8">
        <v>0.2</v>
      </c>
      <c r="H1" s="3"/>
      <c r="I1" s="10">
        <v>0.6</v>
      </c>
      <c r="J1" s="15"/>
    </row>
    <row r="2" spans="1:10" s="1" customFormat="1" ht="43.2" x14ac:dyDescent="0.3">
      <c r="A2" s="2" t="s">
        <v>0</v>
      </c>
      <c r="B2" s="2" t="s">
        <v>1</v>
      </c>
      <c r="C2" s="2" t="s">
        <v>60</v>
      </c>
      <c r="D2" s="4" t="s">
        <v>52</v>
      </c>
      <c r="E2" s="13" t="s">
        <v>49</v>
      </c>
      <c r="F2" s="4" t="s">
        <v>50</v>
      </c>
      <c r="G2" s="13" t="s">
        <v>51</v>
      </c>
      <c r="H2" s="2" t="s">
        <v>54</v>
      </c>
      <c r="I2" s="9" t="s">
        <v>55</v>
      </c>
      <c r="J2" s="16" t="s">
        <v>53</v>
      </c>
    </row>
    <row r="3" spans="1:10" x14ac:dyDescent="0.3">
      <c r="A3" s="33" t="s">
        <v>87</v>
      </c>
      <c r="B3" s="34" t="s">
        <v>88</v>
      </c>
      <c r="C3" s="35" t="s">
        <v>89</v>
      </c>
      <c r="D3" s="18"/>
      <c r="E3" s="18"/>
      <c r="F3" s="18"/>
      <c r="G3" s="18"/>
      <c r="H3" s="18">
        <v>1</v>
      </c>
      <c r="I3" s="18">
        <v>60</v>
      </c>
      <c r="J3" s="19">
        <v>60</v>
      </c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24"/>
    </row>
    <row r="5" spans="1:10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8" spans="1:10" x14ac:dyDescent="0.3">
      <c r="A8" t="s">
        <v>61</v>
      </c>
    </row>
  </sheetData>
  <sortState xmlns:xlrd2="http://schemas.microsoft.com/office/spreadsheetml/2017/richdata2" ref="A3:L6">
    <sortCondition descending="1" ref="J3:J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4803-BBC4-4133-A10A-45F0C97803E0}">
  <dimension ref="A1:K10"/>
  <sheetViews>
    <sheetView workbookViewId="0">
      <selection activeCell="H5" sqref="H5"/>
    </sheetView>
  </sheetViews>
  <sheetFormatPr defaultRowHeight="14.4" x14ac:dyDescent="0.3"/>
  <cols>
    <col min="1" max="1" width="2" bestFit="1" customWidth="1"/>
    <col min="2" max="2" width="24.44140625" customWidth="1"/>
    <col min="3" max="3" width="18.44140625" customWidth="1"/>
    <col min="4" max="4" width="30.88671875" bestFit="1" customWidth="1"/>
  </cols>
  <sheetData>
    <row r="1" spans="1:11" x14ac:dyDescent="0.3">
      <c r="A1" s="3"/>
      <c r="B1" s="3"/>
      <c r="C1" s="36"/>
      <c r="D1" s="3"/>
      <c r="E1" s="5"/>
      <c r="F1" s="8">
        <v>0.2</v>
      </c>
      <c r="G1" s="5"/>
      <c r="H1" s="8">
        <v>0.2</v>
      </c>
      <c r="I1" s="3"/>
      <c r="J1" s="10">
        <v>0.6</v>
      </c>
      <c r="K1" s="15"/>
    </row>
    <row r="2" spans="1:11" ht="41.4" customHeight="1" x14ac:dyDescent="0.3">
      <c r="A2" s="3"/>
      <c r="B2" s="2" t="s">
        <v>0</v>
      </c>
      <c r="C2" s="1" t="s">
        <v>1</v>
      </c>
      <c r="D2" s="1" t="s">
        <v>60</v>
      </c>
      <c r="E2" s="2" t="s">
        <v>52</v>
      </c>
      <c r="F2" s="14" t="s">
        <v>49</v>
      </c>
      <c r="G2" s="2" t="s">
        <v>50</v>
      </c>
      <c r="H2" s="14" t="s">
        <v>51</v>
      </c>
      <c r="I2" s="2" t="s">
        <v>54</v>
      </c>
      <c r="J2" s="9" t="s">
        <v>55</v>
      </c>
      <c r="K2" s="16" t="s">
        <v>53</v>
      </c>
    </row>
    <row r="3" spans="1:11" s="1" customFormat="1" x14ac:dyDescent="0.3">
      <c r="A3" s="43">
        <v>1</v>
      </c>
      <c r="B3" s="45" t="s">
        <v>91</v>
      </c>
      <c r="C3" s="46" t="s">
        <v>16</v>
      </c>
      <c r="D3" s="45" t="s">
        <v>92</v>
      </c>
      <c r="E3" s="18">
        <v>3</v>
      </c>
      <c r="F3" s="18">
        <v>11</v>
      </c>
      <c r="G3" s="18">
        <v>4</v>
      </c>
      <c r="H3" s="18">
        <v>8</v>
      </c>
      <c r="I3" s="18">
        <v>1</v>
      </c>
      <c r="J3" s="18">
        <v>60</v>
      </c>
      <c r="K3" s="19">
        <f>F3+H3+J3</f>
        <v>79</v>
      </c>
    </row>
    <row r="4" spans="1:11" x14ac:dyDescent="0.3">
      <c r="A4" s="18">
        <v>2</v>
      </c>
      <c r="B4" s="45" t="s">
        <v>93</v>
      </c>
      <c r="C4" s="46" t="s">
        <v>71</v>
      </c>
      <c r="D4" s="45" t="s">
        <v>95</v>
      </c>
      <c r="E4" s="18">
        <v>1</v>
      </c>
      <c r="F4" s="18">
        <v>20</v>
      </c>
      <c r="G4" s="18">
        <v>1</v>
      </c>
      <c r="H4" s="18">
        <v>20</v>
      </c>
      <c r="I4" s="18">
        <v>2</v>
      </c>
      <c r="J4" s="18">
        <v>45</v>
      </c>
      <c r="K4" s="19">
        <f>F4+H4+J4</f>
        <v>85</v>
      </c>
    </row>
    <row r="5" spans="1:11" s="21" customFormat="1" x14ac:dyDescent="0.3">
      <c r="A5" s="18">
        <v>3</v>
      </c>
      <c r="B5" s="45" t="s">
        <v>93</v>
      </c>
      <c r="C5" s="46" t="s">
        <v>71</v>
      </c>
      <c r="D5" s="45" t="s">
        <v>94</v>
      </c>
      <c r="E5" s="18">
        <v>2</v>
      </c>
      <c r="F5" s="18">
        <v>15</v>
      </c>
      <c r="G5" s="18">
        <v>2</v>
      </c>
      <c r="H5" s="18">
        <v>15</v>
      </c>
      <c r="I5" s="18">
        <v>3</v>
      </c>
      <c r="J5" s="18">
        <v>33</v>
      </c>
      <c r="K5" s="19">
        <f>F5+H5+J5</f>
        <v>63</v>
      </c>
    </row>
    <row r="6" spans="1:11" x14ac:dyDescent="0.3">
      <c r="A6" s="3">
        <v>4</v>
      </c>
      <c r="B6" s="30" t="s">
        <v>96</v>
      </c>
      <c r="C6" s="37" t="s">
        <v>97</v>
      </c>
      <c r="D6" s="30" t="s">
        <v>98</v>
      </c>
      <c r="E6" s="3"/>
      <c r="F6" s="3"/>
      <c r="G6" s="3">
        <v>3</v>
      </c>
      <c r="H6" s="3">
        <v>11</v>
      </c>
      <c r="I6" s="3">
        <v>4</v>
      </c>
      <c r="J6" s="3">
        <v>24</v>
      </c>
      <c r="K6" s="24">
        <f>F6+H6+J6</f>
        <v>35</v>
      </c>
    </row>
    <row r="7" spans="1:11" x14ac:dyDescent="0.3">
      <c r="A7" s="3">
        <v>5</v>
      </c>
      <c r="B7" s="31" t="s">
        <v>29</v>
      </c>
      <c r="C7" s="38" t="s">
        <v>90</v>
      </c>
      <c r="D7" s="31" t="s">
        <v>33</v>
      </c>
      <c r="E7" s="3">
        <v>4</v>
      </c>
      <c r="F7" s="3">
        <v>8</v>
      </c>
      <c r="G7" s="3"/>
      <c r="H7" s="3"/>
      <c r="I7" s="3">
        <v>5</v>
      </c>
      <c r="J7" s="3">
        <v>18</v>
      </c>
      <c r="K7" s="24">
        <f>F7+H7+J7</f>
        <v>26</v>
      </c>
    </row>
    <row r="10" spans="1:11" s="21" customFormat="1" x14ac:dyDescent="0.3"/>
  </sheetData>
  <sortState xmlns:xlrd2="http://schemas.microsoft.com/office/spreadsheetml/2017/richdata2" ref="B2:K12">
    <sortCondition descending="1" ref="K2:K1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4AFF-31DA-4F39-A759-60DC118D063D}">
  <dimension ref="A1:K7"/>
  <sheetViews>
    <sheetView workbookViewId="0">
      <selection activeCell="B22" sqref="B22"/>
    </sheetView>
  </sheetViews>
  <sheetFormatPr defaultRowHeight="14.4" x14ac:dyDescent="0.3"/>
  <cols>
    <col min="1" max="1" width="2" bestFit="1" customWidth="1"/>
    <col min="2" max="2" width="29.44140625" customWidth="1"/>
    <col min="3" max="3" width="23.109375" customWidth="1"/>
    <col min="4" max="4" width="26.6640625" customWidth="1"/>
    <col min="7" max="7" width="8.88671875" customWidth="1"/>
    <col min="9" max="9" width="11.44140625" customWidth="1"/>
  </cols>
  <sheetData>
    <row r="1" spans="1:11" ht="23.25" customHeight="1" x14ac:dyDescent="0.3">
      <c r="E1" s="5"/>
      <c r="F1" s="8">
        <v>0.2</v>
      </c>
      <c r="G1" s="5"/>
      <c r="H1" s="8">
        <v>0.2</v>
      </c>
      <c r="I1" s="3"/>
      <c r="J1" s="10">
        <v>0.6</v>
      </c>
      <c r="K1" s="15"/>
    </row>
    <row r="2" spans="1:11" s="1" customFormat="1" ht="43.2" x14ac:dyDescent="0.3">
      <c r="A2" s="2"/>
      <c r="B2" s="2" t="s">
        <v>0</v>
      </c>
      <c r="C2" s="2" t="s">
        <v>1</v>
      </c>
      <c r="D2" s="2" t="s">
        <v>60</v>
      </c>
      <c r="E2" s="4" t="s">
        <v>52</v>
      </c>
      <c r="F2" s="7" t="s">
        <v>49</v>
      </c>
      <c r="G2" s="4" t="s">
        <v>50</v>
      </c>
      <c r="H2" s="7" t="s">
        <v>51</v>
      </c>
      <c r="I2" s="2" t="s">
        <v>54</v>
      </c>
      <c r="J2" s="9" t="s">
        <v>55</v>
      </c>
      <c r="K2" s="16" t="s">
        <v>53</v>
      </c>
    </row>
    <row r="3" spans="1:11" x14ac:dyDescent="0.3">
      <c r="A3" s="18">
        <v>1</v>
      </c>
      <c r="B3" s="42" t="s">
        <v>101</v>
      </c>
      <c r="C3" s="42" t="s">
        <v>102</v>
      </c>
      <c r="D3" s="42" t="s">
        <v>103</v>
      </c>
      <c r="E3" s="18">
        <v>1</v>
      </c>
      <c r="F3" s="18">
        <v>20</v>
      </c>
      <c r="G3" s="18">
        <v>1</v>
      </c>
      <c r="H3" s="18">
        <v>20</v>
      </c>
      <c r="I3" s="18">
        <v>3</v>
      </c>
      <c r="J3" s="18">
        <v>33</v>
      </c>
      <c r="K3" s="19">
        <f>F3+H3+J3</f>
        <v>73</v>
      </c>
    </row>
    <row r="4" spans="1:11" x14ac:dyDescent="0.3">
      <c r="A4" s="18">
        <v>2</v>
      </c>
      <c r="B4" s="45" t="s">
        <v>99</v>
      </c>
      <c r="C4" s="45" t="s">
        <v>16</v>
      </c>
      <c r="D4" s="45" t="s">
        <v>100</v>
      </c>
      <c r="E4" s="18"/>
      <c r="F4" s="18"/>
      <c r="G4" s="18"/>
      <c r="H4" s="18"/>
      <c r="I4" s="18">
        <v>1</v>
      </c>
      <c r="J4" s="18">
        <v>60</v>
      </c>
      <c r="K4" s="19">
        <f>F4+H4+J4</f>
        <v>60</v>
      </c>
    </row>
    <row r="5" spans="1:11" x14ac:dyDescent="0.3">
      <c r="A5" s="18">
        <v>3</v>
      </c>
      <c r="B5" s="45" t="s">
        <v>39</v>
      </c>
      <c r="C5" s="45" t="s">
        <v>16</v>
      </c>
      <c r="D5" s="45" t="s">
        <v>40</v>
      </c>
      <c r="E5" s="18"/>
      <c r="F5" s="18"/>
      <c r="G5" s="18"/>
      <c r="H5" s="18"/>
      <c r="I5" s="18">
        <v>2</v>
      </c>
      <c r="J5" s="18">
        <v>45</v>
      </c>
      <c r="K5" s="19">
        <f>F5+H5+J5</f>
        <v>45</v>
      </c>
    </row>
    <row r="7" spans="1:11" x14ac:dyDescent="0.3">
      <c r="B7" t="s">
        <v>61</v>
      </c>
    </row>
  </sheetData>
  <sortState xmlns:xlrd2="http://schemas.microsoft.com/office/spreadsheetml/2017/richdata2" ref="A3:K5">
    <sortCondition descending="1" ref="K3:K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E393-82BF-44D3-8A08-4EE9DB150CD4}">
  <dimension ref="A1:M28"/>
  <sheetViews>
    <sheetView workbookViewId="0">
      <selection activeCell="F27" sqref="F27"/>
    </sheetView>
  </sheetViews>
  <sheetFormatPr defaultRowHeight="14.4" x14ac:dyDescent="0.3"/>
  <cols>
    <col min="1" max="1" width="3" bestFit="1" customWidth="1"/>
    <col min="2" max="2" width="28.44140625" customWidth="1"/>
    <col min="3" max="3" width="19.5546875" customWidth="1"/>
    <col min="4" max="4" width="28.109375" customWidth="1"/>
    <col min="5" max="6" width="9.109375" style="6"/>
    <col min="7" max="7" width="7.44140625" style="6" customWidth="1"/>
    <col min="8" max="8" width="9.109375" style="6"/>
    <col min="9" max="9" width="11.44140625" customWidth="1"/>
  </cols>
  <sheetData>
    <row r="1" spans="1:13" x14ac:dyDescent="0.3">
      <c r="A1" s="3"/>
      <c r="B1" s="3"/>
      <c r="C1" s="3"/>
      <c r="D1" s="3"/>
      <c r="E1" s="5"/>
      <c r="F1" s="8">
        <v>0.2</v>
      </c>
      <c r="G1" s="5"/>
      <c r="H1" s="8">
        <v>0.2</v>
      </c>
      <c r="I1" s="3"/>
      <c r="J1" s="10">
        <v>0.6</v>
      </c>
      <c r="K1" s="15"/>
    </row>
    <row r="2" spans="1:13" ht="43.2" x14ac:dyDescent="0.3">
      <c r="A2" s="3"/>
      <c r="B2" s="2" t="s">
        <v>0</v>
      </c>
      <c r="C2" s="2" t="s">
        <v>1</v>
      </c>
      <c r="D2" s="2" t="s">
        <v>60</v>
      </c>
      <c r="E2" s="4" t="s">
        <v>52</v>
      </c>
      <c r="F2" s="13" t="s">
        <v>49</v>
      </c>
      <c r="G2" s="4" t="s">
        <v>50</v>
      </c>
      <c r="H2" s="13" t="s">
        <v>51</v>
      </c>
      <c r="I2" s="2" t="s">
        <v>54</v>
      </c>
      <c r="J2" s="9" t="s">
        <v>55</v>
      </c>
      <c r="K2" s="16" t="s">
        <v>53</v>
      </c>
    </row>
    <row r="3" spans="1:13" s="1" customFormat="1" x14ac:dyDescent="0.3">
      <c r="A3" s="43">
        <v>1</v>
      </c>
      <c r="B3" s="18" t="s">
        <v>56</v>
      </c>
      <c r="C3" s="18" t="s">
        <v>22</v>
      </c>
      <c r="D3" s="18" t="s">
        <v>107</v>
      </c>
      <c r="E3" s="20">
        <v>2</v>
      </c>
      <c r="F3" s="20">
        <v>15</v>
      </c>
      <c r="G3" s="41">
        <v>2</v>
      </c>
      <c r="H3" s="41">
        <v>15</v>
      </c>
      <c r="I3" s="18">
        <v>1</v>
      </c>
      <c r="J3" s="18">
        <v>60</v>
      </c>
      <c r="K3" s="19">
        <f>+F3+H3+J3</f>
        <v>90</v>
      </c>
    </row>
    <row r="4" spans="1:13" s="1" customFormat="1" x14ac:dyDescent="0.3">
      <c r="A4" s="43">
        <v>2</v>
      </c>
      <c r="B4" s="18" t="s">
        <v>19</v>
      </c>
      <c r="C4" s="18" t="s">
        <v>20</v>
      </c>
      <c r="D4" s="18" t="s">
        <v>21</v>
      </c>
      <c r="E4" s="20">
        <v>2</v>
      </c>
      <c r="F4" s="20">
        <v>15</v>
      </c>
      <c r="G4" s="41">
        <v>4</v>
      </c>
      <c r="H4" s="41">
        <v>8</v>
      </c>
      <c r="I4" s="18">
        <v>2</v>
      </c>
      <c r="J4" s="18">
        <v>45</v>
      </c>
      <c r="K4" s="19">
        <f>+F4+H4+J4</f>
        <v>68</v>
      </c>
      <c r="L4"/>
      <c r="M4"/>
    </row>
    <row r="5" spans="1:13" s="1" customFormat="1" x14ac:dyDescent="0.3">
      <c r="A5" s="43">
        <v>3</v>
      </c>
      <c r="B5" s="18" t="s">
        <v>134</v>
      </c>
      <c r="C5" s="18" t="s">
        <v>17</v>
      </c>
      <c r="D5" s="18" t="s">
        <v>135</v>
      </c>
      <c r="E5" s="20"/>
      <c r="F5" s="41"/>
      <c r="G5" s="41"/>
      <c r="H5" s="41"/>
      <c r="I5" s="18">
        <v>2</v>
      </c>
      <c r="J5" s="18">
        <v>45</v>
      </c>
      <c r="K5" s="19">
        <f>+F5+H5+J5</f>
        <v>45</v>
      </c>
      <c r="L5"/>
      <c r="M5"/>
    </row>
    <row r="6" spans="1:13" s="1" customFormat="1" x14ac:dyDescent="0.3">
      <c r="A6" s="43">
        <v>4</v>
      </c>
      <c r="B6" s="18" t="s">
        <v>27</v>
      </c>
      <c r="C6" s="18" t="s">
        <v>17</v>
      </c>
      <c r="D6" s="18" t="s">
        <v>119</v>
      </c>
      <c r="E6" s="20">
        <v>6</v>
      </c>
      <c r="F6" s="20">
        <v>5</v>
      </c>
      <c r="G6" s="41">
        <v>13</v>
      </c>
      <c r="H6" s="41">
        <v>0</v>
      </c>
      <c r="I6" s="18">
        <v>4</v>
      </c>
      <c r="J6" s="18">
        <v>24</v>
      </c>
      <c r="K6" s="19">
        <f>+F6+H6+J6</f>
        <v>29</v>
      </c>
      <c r="L6"/>
      <c r="M6"/>
    </row>
    <row r="7" spans="1:13" s="22" customFormat="1" x14ac:dyDescent="0.3">
      <c r="A7" s="43">
        <v>5</v>
      </c>
      <c r="B7" s="18" t="s">
        <v>13</v>
      </c>
      <c r="C7" s="18" t="s">
        <v>10</v>
      </c>
      <c r="D7" s="18" t="s">
        <v>123</v>
      </c>
      <c r="E7" s="20">
        <v>15</v>
      </c>
      <c r="F7" s="20">
        <v>0</v>
      </c>
      <c r="G7" s="41">
        <v>4</v>
      </c>
      <c r="H7" s="41">
        <v>8</v>
      </c>
      <c r="I7" s="18">
        <v>6</v>
      </c>
      <c r="J7" s="18">
        <v>15</v>
      </c>
      <c r="K7" s="19">
        <f>+F7+H7+J7</f>
        <v>23</v>
      </c>
      <c r="L7" s="21"/>
      <c r="M7" s="21"/>
    </row>
    <row r="8" spans="1:13" x14ac:dyDescent="0.3">
      <c r="A8" s="43">
        <v>6</v>
      </c>
      <c r="B8" s="18" t="s">
        <v>121</v>
      </c>
      <c r="C8" s="18" t="s">
        <v>57</v>
      </c>
      <c r="D8" s="18" t="s">
        <v>122</v>
      </c>
      <c r="E8" s="20">
        <v>1</v>
      </c>
      <c r="F8" s="20">
        <v>20</v>
      </c>
      <c r="G8" s="41">
        <v>8</v>
      </c>
      <c r="H8" s="41">
        <v>3</v>
      </c>
      <c r="I8" s="65"/>
      <c r="J8" s="65"/>
      <c r="K8" s="19">
        <f>+F8+H8+J8</f>
        <v>23</v>
      </c>
    </row>
    <row r="9" spans="1:13" x14ac:dyDescent="0.3">
      <c r="A9" s="43">
        <v>7</v>
      </c>
      <c r="B9" s="18" t="s">
        <v>31</v>
      </c>
      <c r="C9" s="18" t="s">
        <v>32</v>
      </c>
      <c r="D9" s="18" t="s">
        <v>111</v>
      </c>
      <c r="E9" s="20">
        <v>6</v>
      </c>
      <c r="F9" s="20">
        <v>5</v>
      </c>
      <c r="G9" s="41">
        <v>6</v>
      </c>
      <c r="H9" s="41">
        <v>5</v>
      </c>
      <c r="I9" s="18">
        <v>7</v>
      </c>
      <c r="J9" s="18">
        <v>12</v>
      </c>
      <c r="K9" s="19">
        <f>+F9+H9+J9</f>
        <v>22</v>
      </c>
    </row>
    <row r="10" spans="1:13" x14ac:dyDescent="0.3">
      <c r="A10" s="2">
        <v>8</v>
      </c>
      <c r="B10" s="3" t="s">
        <v>45</v>
      </c>
      <c r="C10" s="3" t="s">
        <v>44</v>
      </c>
      <c r="D10" s="3" t="s">
        <v>112</v>
      </c>
      <c r="E10" s="5">
        <v>10</v>
      </c>
      <c r="F10" s="26">
        <v>1</v>
      </c>
      <c r="G10" s="27">
        <v>1</v>
      </c>
      <c r="H10" s="29">
        <v>20</v>
      </c>
      <c r="I10" s="3"/>
      <c r="J10" s="3"/>
      <c r="K10" s="24">
        <f>+F10+H10+J10</f>
        <v>21</v>
      </c>
    </row>
    <row r="11" spans="1:13" x14ac:dyDescent="0.3">
      <c r="A11" s="57">
        <v>9</v>
      </c>
      <c r="B11" s="58" t="s">
        <v>136</v>
      </c>
      <c r="C11" s="58" t="s">
        <v>10</v>
      </c>
      <c r="D11" s="58" t="s">
        <v>47</v>
      </c>
      <c r="E11" s="59"/>
      <c r="F11" s="26"/>
      <c r="G11" s="60"/>
      <c r="H11" s="26"/>
      <c r="I11" s="58">
        <v>5</v>
      </c>
      <c r="J11" s="58">
        <v>18</v>
      </c>
      <c r="K11" s="61">
        <f>+F11+H11+J11</f>
        <v>18</v>
      </c>
    </row>
    <row r="12" spans="1:13" x14ac:dyDescent="0.3">
      <c r="A12" s="2">
        <v>10</v>
      </c>
      <c r="B12" s="3" t="s">
        <v>56</v>
      </c>
      <c r="C12" s="3" t="s">
        <v>22</v>
      </c>
      <c r="D12" s="3" t="s">
        <v>106</v>
      </c>
      <c r="E12" s="5">
        <v>4</v>
      </c>
      <c r="F12" s="26">
        <v>8</v>
      </c>
      <c r="G12" s="27">
        <v>8</v>
      </c>
      <c r="H12" s="29">
        <v>3</v>
      </c>
      <c r="I12" s="3">
        <v>10</v>
      </c>
      <c r="J12" s="3">
        <v>3</v>
      </c>
      <c r="K12" s="24">
        <f>+F12+H12+J12</f>
        <v>14</v>
      </c>
    </row>
    <row r="13" spans="1:13" s="21" customFormat="1" x14ac:dyDescent="0.3">
      <c r="A13" s="57">
        <v>11</v>
      </c>
      <c r="B13" s="3" t="s">
        <v>45</v>
      </c>
      <c r="C13" s="3" t="s">
        <v>44</v>
      </c>
      <c r="D13" s="3" t="s">
        <v>46</v>
      </c>
      <c r="E13" s="5"/>
      <c r="F13" s="26"/>
      <c r="G13" s="27">
        <v>6</v>
      </c>
      <c r="H13" s="29">
        <v>5</v>
      </c>
      <c r="I13" s="3">
        <v>9</v>
      </c>
      <c r="J13" s="3">
        <v>6</v>
      </c>
      <c r="K13" s="24">
        <f>+F13+H13+J13</f>
        <v>11</v>
      </c>
    </row>
    <row r="14" spans="1:13" x14ac:dyDescent="0.3">
      <c r="A14" s="2">
        <v>12</v>
      </c>
      <c r="B14" s="3" t="s">
        <v>62</v>
      </c>
      <c r="C14" s="3" t="s">
        <v>57</v>
      </c>
      <c r="D14" s="3" t="s">
        <v>105</v>
      </c>
      <c r="E14" s="5"/>
      <c r="F14" s="26"/>
      <c r="G14" s="27">
        <v>3</v>
      </c>
      <c r="H14" s="29">
        <v>11</v>
      </c>
      <c r="I14" s="3"/>
      <c r="J14" s="3"/>
      <c r="K14" s="24">
        <f>+F14+H14+J14</f>
        <v>11</v>
      </c>
      <c r="L14" s="23"/>
    </row>
    <row r="15" spans="1:13" x14ac:dyDescent="0.3">
      <c r="A15" s="57">
        <v>13</v>
      </c>
      <c r="B15" s="3" t="s">
        <v>28</v>
      </c>
      <c r="C15" s="3" t="s">
        <v>17</v>
      </c>
      <c r="D15" s="3" t="s">
        <v>124</v>
      </c>
      <c r="E15" s="5">
        <v>13</v>
      </c>
      <c r="F15" s="26">
        <v>0</v>
      </c>
      <c r="G15" s="27">
        <v>15</v>
      </c>
      <c r="H15" s="29">
        <v>0</v>
      </c>
      <c r="I15" s="3">
        <v>8</v>
      </c>
      <c r="J15" s="3">
        <v>9</v>
      </c>
      <c r="K15" s="24">
        <f>+F15+H15+J15</f>
        <v>9</v>
      </c>
    </row>
    <row r="16" spans="1:13" x14ac:dyDescent="0.3">
      <c r="A16" s="2">
        <v>14</v>
      </c>
      <c r="B16" s="3" t="s">
        <v>125</v>
      </c>
      <c r="C16" s="3" t="s">
        <v>126</v>
      </c>
      <c r="D16" s="3" t="s">
        <v>127</v>
      </c>
      <c r="E16" s="5">
        <v>4</v>
      </c>
      <c r="F16" s="26">
        <v>8</v>
      </c>
      <c r="G16" s="27"/>
      <c r="H16" s="29"/>
      <c r="I16" s="3"/>
      <c r="J16" s="3"/>
      <c r="K16" s="24">
        <f>+F16+H16+J16</f>
        <v>8</v>
      </c>
    </row>
    <row r="17" spans="1:13" x14ac:dyDescent="0.3">
      <c r="A17" s="57">
        <v>15</v>
      </c>
      <c r="B17" s="3" t="s">
        <v>125</v>
      </c>
      <c r="C17" s="3" t="s">
        <v>126</v>
      </c>
      <c r="D17" s="3" t="s">
        <v>131</v>
      </c>
      <c r="E17" s="5">
        <v>4</v>
      </c>
      <c r="F17" s="26">
        <v>8</v>
      </c>
      <c r="G17" s="27"/>
      <c r="H17" s="29"/>
      <c r="I17" s="3"/>
      <c r="J17" s="3"/>
      <c r="K17" s="24">
        <f>+F17+H17+J17</f>
        <v>8</v>
      </c>
    </row>
    <row r="18" spans="1:13" x14ac:dyDescent="0.3">
      <c r="A18" s="2">
        <v>16</v>
      </c>
      <c r="B18" s="3" t="s">
        <v>132</v>
      </c>
      <c r="C18" s="3" t="s">
        <v>18</v>
      </c>
      <c r="D18" s="3" t="s">
        <v>133</v>
      </c>
      <c r="E18" s="5">
        <v>6</v>
      </c>
      <c r="F18" s="26">
        <v>5</v>
      </c>
      <c r="G18" s="27"/>
      <c r="H18" s="29"/>
      <c r="I18" s="3"/>
      <c r="J18" s="3"/>
      <c r="K18" s="24">
        <f>+F18+H18+J18</f>
        <v>5</v>
      </c>
    </row>
    <row r="19" spans="1:13" x14ac:dyDescent="0.3">
      <c r="A19" s="57">
        <v>17</v>
      </c>
      <c r="B19" s="3" t="s">
        <v>117</v>
      </c>
      <c r="C19" s="3" t="s">
        <v>48</v>
      </c>
      <c r="D19" s="3" t="s">
        <v>118</v>
      </c>
      <c r="E19" s="5">
        <v>9</v>
      </c>
      <c r="F19" s="26">
        <v>2</v>
      </c>
      <c r="G19" s="27">
        <v>13</v>
      </c>
      <c r="H19" s="29">
        <v>0</v>
      </c>
      <c r="I19" s="3"/>
      <c r="J19" s="3"/>
      <c r="K19" s="24">
        <f>+F19+H19+J19</f>
        <v>2</v>
      </c>
    </row>
    <row r="20" spans="1:13" x14ac:dyDescent="0.3">
      <c r="A20" s="2">
        <v>18</v>
      </c>
      <c r="B20" s="3" t="s">
        <v>25</v>
      </c>
      <c r="C20" s="3" t="s">
        <v>22</v>
      </c>
      <c r="D20" s="3" t="s">
        <v>120</v>
      </c>
      <c r="E20" s="5"/>
      <c r="F20" s="26"/>
      <c r="G20" s="27">
        <v>10</v>
      </c>
      <c r="H20" s="29">
        <v>1</v>
      </c>
      <c r="I20" s="3"/>
      <c r="J20" s="3"/>
      <c r="K20" s="24">
        <f>+F20+H20+J20</f>
        <v>1</v>
      </c>
      <c r="L20" s="1"/>
      <c r="M20" s="1"/>
    </row>
    <row r="21" spans="1:13" x14ac:dyDescent="0.3">
      <c r="A21" s="57">
        <v>19</v>
      </c>
      <c r="B21" s="3" t="s">
        <v>113</v>
      </c>
      <c r="C21" s="3" t="s">
        <v>30</v>
      </c>
      <c r="D21" s="3" t="s">
        <v>114</v>
      </c>
      <c r="E21" s="5"/>
      <c r="F21" s="26"/>
      <c r="G21" s="27"/>
      <c r="H21" s="29"/>
      <c r="I21" s="3"/>
      <c r="J21" s="3"/>
      <c r="K21" s="24">
        <f>+F21+H21+J21</f>
        <v>0</v>
      </c>
    </row>
    <row r="22" spans="1:13" x14ac:dyDescent="0.3">
      <c r="A22" s="2">
        <v>20</v>
      </c>
      <c r="B22" s="3" t="s">
        <v>115</v>
      </c>
      <c r="C22" s="3" t="s">
        <v>14</v>
      </c>
      <c r="D22" s="3" t="s">
        <v>116</v>
      </c>
      <c r="E22" s="5">
        <v>14</v>
      </c>
      <c r="F22" s="26">
        <v>0</v>
      </c>
      <c r="G22" s="27">
        <v>16</v>
      </c>
      <c r="H22" s="29">
        <v>0</v>
      </c>
      <c r="I22" s="3"/>
      <c r="J22" s="3"/>
      <c r="K22" s="24">
        <f>+F22+H22+J22</f>
        <v>0</v>
      </c>
    </row>
    <row r="23" spans="1:13" x14ac:dyDescent="0.3">
      <c r="A23" s="57">
        <v>21</v>
      </c>
      <c r="B23" s="3" t="s">
        <v>108</v>
      </c>
      <c r="C23" s="3" t="s">
        <v>22</v>
      </c>
      <c r="D23" s="3" t="s">
        <v>109</v>
      </c>
      <c r="E23" s="5">
        <v>11</v>
      </c>
      <c r="F23" s="26">
        <v>0</v>
      </c>
      <c r="G23" s="27">
        <v>17</v>
      </c>
      <c r="H23" s="29">
        <v>0</v>
      </c>
      <c r="I23" s="3"/>
      <c r="J23" s="3"/>
      <c r="K23" s="24">
        <f>+F23+H23+J23</f>
        <v>0</v>
      </c>
    </row>
    <row r="24" spans="1:13" x14ac:dyDescent="0.3">
      <c r="A24" s="2">
        <v>22</v>
      </c>
      <c r="B24" s="3" t="s">
        <v>26</v>
      </c>
      <c r="C24" s="3" t="s">
        <v>8</v>
      </c>
      <c r="D24" s="3" t="s">
        <v>110</v>
      </c>
      <c r="E24" s="5">
        <v>12</v>
      </c>
      <c r="F24" s="26">
        <v>0</v>
      </c>
      <c r="G24" s="27">
        <v>12</v>
      </c>
      <c r="H24" s="29">
        <v>0</v>
      </c>
      <c r="I24" s="3"/>
      <c r="J24" s="3"/>
      <c r="K24" s="24">
        <f>+F24+H24+J24</f>
        <v>0</v>
      </c>
    </row>
    <row r="25" spans="1:13" x14ac:dyDescent="0.3">
      <c r="A25" s="57">
        <v>23</v>
      </c>
      <c r="B25" s="3" t="s">
        <v>128</v>
      </c>
      <c r="C25" s="3" t="s">
        <v>3</v>
      </c>
      <c r="D25" s="3" t="s">
        <v>129</v>
      </c>
      <c r="E25" s="5"/>
      <c r="F25" s="26"/>
      <c r="G25" s="27">
        <v>11</v>
      </c>
      <c r="H25" s="29">
        <v>0</v>
      </c>
      <c r="I25" s="3"/>
      <c r="J25" s="3"/>
      <c r="K25" s="24">
        <f>+F25+H25+J25</f>
        <v>0</v>
      </c>
    </row>
    <row r="26" spans="1:13" x14ac:dyDescent="0.3">
      <c r="A26" s="2">
        <v>24</v>
      </c>
      <c r="B26" s="3" t="s">
        <v>24</v>
      </c>
      <c r="C26" s="3" t="s">
        <v>20</v>
      </c>
      <c r="D26" s="3" t="s">
        <v>130</v>
      </c>
      <c r="E26" s="5"/>
      <c r="F26" s="26"/>
      <c r="G26" s="27"/>
      <c r="H26" s="29"/>
      <c r="I26" s="3"/>
      <c r="J26" s="3"/>
      <c r="K26" s="24">
        <f>+F26+H26+J26</f>
        <v>0</v>
      </c>
    </row>
    <row r="28" spans="1:13" x14ac:dyDescent="0.3">
      <c r="B28" t="s">
        <v>61</v>
      </c>
    </row>
  </sheetData>
  <sortState xmlns:xlrd2="http://schemas.microsoft.com/office/spreadsheetml/2017/richdata2" ref="A3:K26">
    <sortCondition descending="1" ref="K3:K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DC1C-6A75-4AD4-8633-61760D21527A}">
  <dimension ref="A1:L29"/>
  <sheetViews>
    <sheetView tabSelected="1" workbookViewId="0">
      <selection activeCell="I21" sqref="I21"/>
    </sheetView>
  </sheetViews>
  <sheetFormatPr defaultRowHeight="14.4" x14ac:dyDescent="0.3"/>
  <cols>
    <col min="1" max="1" width="3" bestFit="1" customWidth="1"/>
    <col min="2" max="2" width="25.33203125" customWidth="1"/>
    <col min="3" max="3" width="21.6640625" customWidth="1"/>
    <col min="4" max="4" width="37.109375" customWidth="1"/>
    <col min="5" max="6" width="9.109375" style="6"/>
    <col min="7" max="7" width="6.88671875" style="6" customWidth="1"/>
    <col min="8" max="8" width="9.109375" style="6"/>
    <col min="9" max="9" width="11.44140625" customWidth="1"/>
  </cols>
  <sheetData>
    <row r="1" spans="1:12" x14ac:dyDescent="0.3">
      <c r="A1" s="3"/>
      <c r="B1" s="36"/>
      <c r="C1" s="3"/>
      <c r="D1" s="3"/>
      <c r="E1" s="5"/>
      <c r="F1" s="39">
        <v>0.2</v>
      </c>
      <c r="G1" s="5"/>
      <c r="H1" s="39">
        <v>0.2</v>
      </c>
      <c r="I1" s="3"/>
      <c r="J1" s="10">
        <v>0.6</v>
      </c>
      <c r="K1" s="15"/>
    </row>
    <row r="2" spans="1:12" ht="43.2" x14ac:dyDescent="0.3">
      <c r="A2" s="3"/>
      <c r="B2" s="1" t="s">
        <v>0</v>
      </c>
      <c r="C2" s="1" t="s">
        <v>1</v>
      </c>
      <c r="D2" s="1" t="s">
        <v>60</v>
      </c>
      <c r="E2" s="4" t="s">
        <v>52</v>
      </c>
      <c r="F2" s="13" t="s">
        <v>49</v>
      </c>
      <c r="G2" s="4" t="s">
        <v>50</v>
      </c>
      <c r="H2" s="7" t="s">
        <v>51</v>
      </c>
      <c r="I2" s="2" t="s">
        <v>54</v>
      </c>
      <c r="J2" s="11" t="s">
        <v>55</v>
      </c>
      <c r="K2" s="16" t="s">
        <v>53</v>
      </c>
    </row>
    <row r="3" spans="1:12" s="1" customFormat="1" x14ac:dyDescent="0.3">
      <c r="A3" s="18">
        <v>1</v>
      </c>
      <c r="B3" s="47" t="s">
        <v>28</v>
      </c>
      <c r="C3" s="18" t="s">
        <v>17</v>
      </c>
      <c r="D3" s="18" t="s">
        <v>41</v>
      </c>
      <c r="E3" s="20">
        <v>1</v>
      </c>
      <c r="F3" s="20">
        <v>20</v>
      </c>
      <c r="G3" s="41">
        <v>5</v>
      </c>
      <c r="H3" s="41">
        <v>6</v>
      </c>
      <c r="I3" s="18">
        <v>2</v>
      </c>
      <c r="J3" s="18">
        <v>45</v>
      </c>
      <c r="K3" s="19">
        <f>F3+H3+J3</f>
        <v>71</v>
      </c>
    </row>
    <row r="4" spans="1:12" x14ac:dyDescent="0.3">
      <c r="A4" s="43">
        <v>2</v>
      </c>
      <c r="B4" s="47" t="s">
        <v>43</v>
      </c>
      <c r="C4" s="18" t="s">
        <v>23</v>
      </c>
      <c r="D4" s="18" t="s">
        <v>142</v>
      </c>
      <c r="E4" s="48">
        <v>4</v>
      </c>
      <c r="F4" s="20">
        <v>8</v>
      </c>
      <c r="G4" s="41"/>
      <c r="H4" s="49"/>
      <c r="I4" s="18">
        <v>1</v>
      </c>
      <c r="J4" s="18">
        <v>60</v>
      </c>
      <c r="K4" s="19">
        <f>F4+H4+J4</f>
        <v>68</v>
      </c>
    </row>
    <row r="5" spans="1:12" s="21" customFormat="1" x14ac:dyDescent="0.3">
      <c r="A5" s="18">
        <v>3</v>
      </c>
      <c r="B5" s="47" t="s">
        <v>38</v>
      </c>
      <c r="C5" s="18" t="s">
        <v>20</v>
      </c>
      <c r="D5" s="18" t="s">
        <v>137</v>
      </c>
      <c r="E5" s="48">
        <v>5</v>
      </c>
      <c r="F5" s="20">
        <v>6</v>
      </c>
      <c r="G5" s="41">
        <v>1</v>
      </c>
      <c r="H5" s="49">
        <v>20</v>
      </c>
      <c r="I5" s="18">
        <v>3</v>
      </c>
      <c r="J5" s="18">
        <v>33</v>
      </c>
      <c r="K5" s="19">
        <f>F5+H5+J5</f>
        <v>59</v>
      </c>
      <c r="L5"/>
    </row>
    <row r="6" spans="1:12" x14ac:dyDescent="0.3">
      <c r="A6" s="43">
        <v>4</v>
      </c>
      <c r="B6" s="47" t="s">
        <v>139</v>
      </c>
      <c r="C6" s="18" t="s">
        <v>17</v>
      </c>
      <c r="D6" s="18" t="s">
        <v>143</v>
      </c>
      <c r="E6" s="48">
        <v>2</v>
      </c>
      <c r="F6" s="20">
        <v>15</v>
      </c>
      <c r="G6" s="41">
        <v>6</v>
      </c>
      <c r="H6" s="49">
        <v>5</v>
      </c>
      <c r="I6" s="18">
        <v>6</v>
      </c>
      <c r="J6" s="18">
        <v>15</v>
      </c>
      <c r="K6" s="19">
        <f>F6+H6+J6</f>
        <v>35</v>
      </c>
    </row>
    <row r="7" spans="1:12" x14ac:dyDescent="0.3">
      <c r="A7" s="18">
        <v>5</v>
      </c>
      <c r="B7" s="46" t="s">
        <v>104</v>
      </c>
      <c r="C7" s="45" t="s">
        <v>17</v>
      </c>
      <c r="D7" s="45" t="s">
        <v>138</v>
      </c>
      <c r="E7" s="48"/>
      <c r="F7" s="41"/>
      <c r="G7" s="20"/>
      <c r="H7" s="49"/>
      <c r="I7" s="18">
        <v>4</v>
      </c>
      <c r="J7" s="18">
        <v>24</v>
      </c>
      <c r="K7" s="19">
        <f>F7+H7+J7</f>
        <v>24</v>
      </c>
    </row>
    <row r="8" spans="1:12" x14ac:dyDescent="0.3">
      <c r="A8" s="18">
        <v>6</v>
      </c>
      <c r="B8" s="47" t="s">
        <v>26</v>
      </c>
      <c r="C8" s="18" t="s">
        <v>8</v>
      </c>
      <c r="D8" s="18" t="s">
        <v>36</v>
      </c>
      <c r="E8" s="48">
        <v>3</v>
      </c>
      <c r="F8" s="20">
        <v>11</v>
      </c>
      <c r="G8" s="41">
        <v>3</v>
      </c>
      <c r="H8" s="49">
        <v>11</v>
      </c>
      <c r="I8" s="18"/>
      <c r="J8" s="18"/>
      <c r="K8" s="19">
        <f>F8+H8+J8</f>
        <v>22</v>
      </c>
    </row>
    <row r="9" spans="1:12" x14ac:dyDescent="0.3">
      <c r="A9" s="18">
        <v>7</v>
      </c>
      <c r="B9" s="46" t="s">
        <v>140</v>
      </c>
      <c r="C9" s="45" t="s">
        <v>146</v>
      </c>
      <c r="D9" s="45" t="s">
        <v>141</v>
      </c>
      <c r="E9" s="48"/>
      <c r="F9" s="41"/>
      <c r="G9" s="20"/>
      <c r="H9" s="49"/>
      <c r="I9" s="18">
        <v>5</v>
      </c>
      <c r="J9" s="18">
        <v>18</v>
      </c>
      <c r="K9" s="19">
        <f>F9+H9+J9</f>
        <v>18</v>
      </c>
    </row>
    <row r="10" spans="1:12" x14ac:dyDescent="0.3">
      <c r="A10" s="57">
        <v>8</v>
      </c>
      <c r="B10" s="62" t="s">
        <v>42</v>
      </c>
      <c r="C10" s="58" t="s">
        <v>18</v>
      </c>
      <c r="D10" s="58" t="s">
        <v>144</v>
      </c>
      <c r="E10" s="63">
        <v>6</v>
      </c>
      <c r="F10" s="26">
        <v>5</v>
      </c>
      <c r="G10" s="60"/>
      <c r="H10" s="26"/>
      <c r="I10" s="58">
        <v>7</v>
      </c>
      <c r="J10" s="64">
        <v>12</v>
      </c>
      <c r="K10" s="61">
        <f>F10+H10+J10</f>
        <v>17</v>
      </c>
    </row>
    <row r="11" spans="1:12" x14ac:dyDescent="0.3">
      <c r="A11" s="2">
        <v>9</v>
      </c>
      <c r="B11" s="36" t="s">
        <v>25</v>
      </c>
      <c r="C11" s="3" t="s">
        <v>22</v>
      </c>
      <c r="D11" s="3" t="s">
        <v>37</v>
      </c>
      <c r="E11" s="25"/>
      <c r="F11" s="26"/>
      <c r="G11" s="27">
        <v>2</v>
      </c>
      <c r="H11" s="28">
        <v>15</v>
      </c>
      <c r="I11" s="3"/>
      <c r="J11" s="3"/>
      <c r="K11" s="24">
        <f>F11+H11+J11</f>
        <v>15</v>
      </c>
    </row>
    <row r="12" spans="1:12" x14ac:dyDescent="0.3">
      <c r="A12" s="3">
        <v>10</v>
      </c>
      <c r="B12" s="36" t="s">
        <v>34</v>
      </c>
      <c r="C12" s="3" t="s">
        <v>23</v>
      </c>
      <c r="D12" s="3" t="s">
        <v>35</v>
      </c>
      <c r="E12" s="25">
        <v>7</v>
      </c>
      <c r="F12" s="26">
        <v>4</v>
      </c>
      <c r="G12" s="27">
        <v>4</v>
      </c>
      <c r="H12" s="28">
        <v>8</v>
      </c>
      <c r="I12" s="3"/>
      <c r="J12" s="3"/>
      <c r="K12" s="24">
        <f>F12+H12+J12</f>
        <v>12</v>
      </c>
    </row>
    <row r="13" spans="1:12" x14ac:dyDescent="0.3">
      <c r="A13" s="2">
        <v>11</v>
      </c>
      <c r="B13" s="36" t="s">
        <v>42</v>
      </c>
      <c r="C13" s="3" t="s">
        <v>18</v>
      </c>
      <c r="D13" s="3" t="s">
        <v>145</v>
      </c>
      <c r="E13" s="5">
        <v>8</v>
      </c>
      <c r="F13" s="40">
        <v>3</v>
      </c>
      <c r="G13" s="27"/>
      <c r="H13" s="28"/>
      <c r="I13" s="3"/>
      <c r="J13" s="3"/>
      <c r="K13" s="24">
        <f>F13+H13+J13</f>
        <v>3</v>
      </c>
    </row>
    <row r="15" spans="1:12" x14ac:dyDescent="0.3">
      <c r="B15" t="s">
        <v>61</v>
      </c>
    </row>
    <row r="20" spans="7:11" x14ac:dyDescent="0.3">
      <c r="G20"/>
      <c r="H20"/>
      <c r="J20" s="6"/>
      <c r="K20" s="6"/>
    </row>
    <row r="21" spans="7:11" x14ac:dyDescent="0.3">
      <c r="G21"/>
      <c r="H21"/>
      <c r="J21" s="6"/>
      <c r="K21" s="6"/>
    </row>
    <row r="22" spans="7:11" x14ac:dyDescent="0.3">
      <c r="G22"/>
      <c r="H22"/>
      <c r="J22" s="6"/>
      <c r="K22" s="6"/>
    </row>
    <row r="23" spans="7:11" x14ac:dyDescent="0.3">
      <c r="G23"/>
      <c r="H23"/>
      <c r="J23" s="6"/>
      <c r="K23" s="6"/>
    </row>
    <row r="24" spans="7:11" x14ac:dyDescent="0.3">
      <c r="G24"/>
      <c r="H24"/>
      <c r="J24" s="6"/>
      <c r="K24" s="6"/>
    </row>
    <row r="25" spans="7:11" x14ac:dyDescent="0.3">
      <c r="G25"/>
      <c r="H25"/>
      <c r="J25" s="6"/>
      <c r="K25" s="6"/>
    </row>
    <row r="26" spans="7:11" x14ac:dyDescent="0.3">
      <c r="G26"/>
      <c r="H26"/>
      <c r="J26" s="6"/>
      <c r="K26" s="6"/>
    </row>
    <row r="27" spans="7:11" x14ac:dyDescent="0.3">
      <c r="G27"/>
      <c r="H27"/>
      <c r="J27" s="6"/>
      <c r="K27" s="6"/>
    </row>
    <row r="28" spans="7:11" x14ac:dyDescent="0.3">
      <c r="G28"/>
      <c r="H28"/>
      <c r="J28" s="6"/>
      <c r="K28" s="6"/>
    </row>
    <row r="29" spans="7:11" x14ac:dyDescent="0.3">
      <c r="G29"/>
      <c r="H29"/>
      <c r="J29" s="6"/>
      <c r="K29" s="6"/>
    </row>
  </sheetData>
  <sortState xmlns:xlrd2="http://schemas.microsoft.com/office/spreadsheetml/2017/richdata2" ref="A3:K13">
    <sortCondition descending="1" ref="K3:K13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F6261D-17C2-4DD6-B40A-8A7247524B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156A1F-218C-4AA4-9B61-99196A3E7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04BE6A-4899-4B15-A22B-3D0A2AB889C3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SB1</vt:lpstr>
      <vt:lpstr>AB2</vt:lpstr>
      <vt:lpstr>BL1</vt:lpstr>
      <vt:lpstr>CL1</vt:lpstr>
      <vt:lpstr>CL2</vt:lpstr>
      <vt:lpstr>DL1</vt:lpstr>
      <vt:lpstr>DL2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Vandyck</dc:creator>
  <cp:lastModifiedBy>Maude De Smedt</cp:lastModifiedBy>
  <dcterms:created xsi:type="dcterms:W3CDTF">2025-03-18T09:47:56Z</dcterms:created>
  <dcterms:modified xsi:type="dcterms:W3CDTF">2026-04-09T09:23:34Z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