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1/2024-2025/"/>
    </mc:Choice>
  </mc:AlternateContent>
  <xr:revisionPtr revIDLastSave="15" documentId="8_{26617A9A-7D7B-46C1-9DAE-798FBDAD9A81}" xr6:coauthVersionLast="47" xr6:coauthVersionMax="47" xr10:uidLastSave="{B5B718D9-42F8-404A-90F7-52FC76A28782}"/>
  <bookViews>
    <workbookView xWindow="28680" yWindow="-120" windowWidth="24240" windowHeight="13020" activeTab="1" xr2:uid="{48A66FE5-9D67-439C-B6E6-3C0B304CAC2F}"/>
  </bookViews>
  <sheets>
    <sheet name="M1" sheetId="1" r:id="rId1"/>
    <sheet name="M2" sheetId="2" r:id="rId2"/>
    <sheet name="Z1" sheetId="3" r:id="rId3"/>
    <sheet name="Z2" sheetId="4" r:id="rId4"/>
    <sheet name="ZZ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8" i="2"/>
  <c r="N11" i="2"/>
  <c r="N12" i="2"/>
  <c r="N13" i="2"/>
  <c r="N14" i="2"/>
  <c r="N15" i="2"/>
  <c r="N16" i="2"/>
  <c r="N17" i="2"/>
  <c r="N4" i="2"/>
  <c r="L4" i="4"/>
  <c r="P4" i="4" s="1"/>
  <c r="P9" i="3"/>
  <c r="P15" i="3"/>
  <c r="P22" i="3"/>
  <c r="P23" i="3"/>
  <c r="J4" i="2"/>
  <c r="J5" i="2"/>
  <c r="N5" i="2" s="1"/>
  <c r="J6" i="2"/>
  <c r="N6" i="2" s="1"/>
  <c r="J7" i="2"/>
  <c r="N7" i="2" s="1"/>
  <c r="J8" i="2"/>
  <c r="J10" i="2"/>
  <c r="N10" i="2" s="1"/>
  <c r="J9" i="2"/>
  <c r="N9" i="2" s="1"/>
  <c r="J11" i="2"/>
  <c r="J12" i="2"/>
  <c r="J13" i="2"/>
  <c r="J14" i="2"/>
  <c r="J15" i="2"/>
  <c r="J16" i="2"/>
  <c r="J17" i="2"/>
  <c r="P5" i="5"/>
  <c r="P6" i="5"/>
  <c r="P7" i="5"/>
  <c r="P8" i="5"/>
  <c r="P9" i="5"/>
  <c r="P12" i="5"/>
  <c r="P14" i="5"/>
  <c r="P19" i="5"/>
  <c r="J4" i="1"/>
  <c r="N4" i="1" s="1"/>
  <c r="J5" i="1"/>
  <c r="N5" i="1" s="1"/>
  <c r="J6" i="1"/>
  <c r="N6" i="1" s="1"/>
  <c r="J7" i="1"/>
  <c r="N7" i="1" s="1"/>
  <c r="J9" i="1"/>
  <c r="N8" i="1" s="1"/>
  <c r="J8" i="1"/>
  <c r="N9" i="1" s="1"/>
  <c r="J10" i="1"/>
  <c r="N10" i="1" s="1"/>
  <c r="J11" i="1"/>
  <c r="N11" i="1" s="1"/>
  <c r="J12" i="1"/>
  <c r="N12" i="1" s="1"/>
  <c r="J13" i="1"/>
  <c r="N13" i="1" s="1"/>
  <c r="J14" i="1"/>
  <c r="N14" i="1" s="1"/>
  <c r="J15" i="1"/>
  <c r="N15" i="1" s="1"/>
  <c r="L13" i="5"/>
  <c r="P13" i="5" s="1"/>
  <c r="L9" i="5"/>
  <c r="L25" i="4"/>
  <c r="P25" i="4" s="1"/>
  <c r="L6" i="4"/>
  <c r="P6" i="4" s="1"/>
  <c r="L24" i="4"/>
  <c r="P24" i="4" s="1"/>
  <c r="L11" i="3"/>
  <c r="P11" i="3" s="1"/>
  <c r="L5" i="4"/>
  <c r="P5" i="4" s="1"/>
  <c r="L5" i="3"/>
  <c r="P5" i="3" s="1"/>
  <c r="L8" i="3"/>
  <c r="P8" i="3" s="1"/>
  <c r="L6" i="3"/>
  <c r="P6" i="3" s="1"/>
  <c r="L18" i="3"/>
  <c r="P18" i="3" s="1"/>
  <c r="L7" i="3"/>
  <c r="P7" i="3" s="1"/>
  <c r="L12" i="3"/>
  <c r="P12" i="3" s="1"/>
  <c r="L13" i="3"/>
  <c r="P13" i="3" s="1"/>
  <c r="L14" i="3"/>
  <c r="P14" i="3" s="1"/>
  <c r="L16" i="3"/>
  <c r="P16" i="3" s="1"/>
  <c r="L10" i="3"/>
  <c r="P10" i="3" s="1"/>
  <c r="L19" i="3"/>
  <c r="P19" i="3" s="1"/>
  <c r="L17" i="3"/>
  <c r="P17" i="3" s="1"/>
  <c r="L20" i="3"/>
  <c r="P20" i="3" s="1"/>
  <c r="L24" i="3"/>
  <c r="P24" i="3" s="1"/>
  <c r="L25" i="3"/>
  <c r="P25" i="3" s="1"/>
  <c r="L21" i="3"/>
  <c r="P21" i="3" s="1"/>
  <c r="L4" i="3"/>
  <c r="P4" i="3" s="1"/>
  <c r="L13" i="4"/>
  <c r="P13" i="4" s="1"/>
  <c r="L8" i="4"/>
  <c r="P8" i="4" s="1"/>
  <c r="L12" i="4"/>
  <c r="P12" i="4" s="1"/>
  <c r="L14" i="4"/>
  <c r="P14" i="4" s="1"/>
  <c r="L10" i="4"/>
  <c r="P10" i="4" s="1"/>
  <c r="L17" i="4"/>
  <c r="P17" i="4" s="1"/>
  <c r="L9" i="4"/>
  <c r="P9" i="4" s="1"/>
  <c r="L16" i="4"/>
  <c r="P16" i="4" s="1"/>
  <c r="L18" i="4"/>
  <c r="P18" i="4" s="1"/>
  <c r="L20" i="4"/>
  <c r="P20" i="4" s="1"/>
  <c r="L11" i="4"/>
  <c r="P11" i="4" s="1"/>
  <c r="L19" i="4"/>
  <c r="P19" i="4" s="1"/>
  <c r="L21" i="4"/>
  <c r="P21" i="4" s="1"/>
  <c r="L22" i="4"/>
  <c r="P22" i="4" s="1"/>
  <c r="L15" i="4"/>
  <c r="P15" i="4" s="1"/>
  <c r="L23" i="4"/>
  <c r="P23" i="4" s="1"/>
  <c r="L7" i="4"/>
  <c r="P7" i="4" s="1"/>
  <c r="L5" i="5"/>
  <c r="L6" i="5"/>
  <c r="L8" i="5"/>
  <c r="L12" i="5"/>
  <c r="L7" i="5"/>
  <c r="L10" i="5"/>
  <c r="P10" i="5" s="1"/>
  <c r="L11" i="5"/>
  <c r="P11" i="5" s="1"/>
  <c r="L17" i="5"/>
  <c r="P17" i="5" s="1"/>
  <c r="L16" i="5"/>
  <c r="P16" i="5" s="1"/>
  <c r="L15" i="5"/>
  <c r="P15" i="5" s="1"/>
  <c r="L18" i="5"/>
  <c r="P18" i="5" s="1"/>
  <c r="L4" i="5"/>
  <c r="P4" i="5" s="1"/>
  <c r="J16" i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</calcChain>
</file>

<file path=xl/sharedStrings.xml><?xml version="1.0" encoding="utf-8"?>
<sst xmlns="http://schemas.openxmlformats.org/spreadsheetml/2006/main" count="466" uniqueCount="305">
  <si>
    <t>M1</t>
  </si>
  <si>
    <t>Naam Ruiter</t>
  </si>
  <si>
    <t>Rijvereniging</t>
  </si>
  <si>
    <t>Naam Paard</t>
  </si>
  <si>
    <t>Naam Vader</t>
  </si>
  <si>
    <t xml:space="preserve">PLAATS </t>
  </si>
  <si>
    <t xml:space="preserve">SEL punten </t>
  </si>
  <si>
    <t xml:space="preserve">SEL punten  </t>
  </si>
  <si>
    <t>totaal punten</t>
  </si>
  <si>
    <t>som vd plaatsen</t>
  </si>
  <si>
    <t xml:space="preserve">SELECTIE PDI </t>
  </si>
  <si>
    <t>ANOEK OP DEN KAMP</t>
  </si>
  <si>
    <t>OUD TURNHOUT</t>
  </si>
  <si>
    <t>TOTILINA FARENA</t>
  </si>
  <si>
    <t>KINGSTON BLUE HORS 201505936</t>
  </si>
  <si>
    <t>ROBBE VERHEYEN</t>
  </si>
  <si>
    <t>BORNEM</t>
  </si>
  <si>
    <t>Omotion Belgique</t>
  </si>
  <si>
    <t>GHANDI</t>
  </si>
  <si>
    <t>JILL GYLES</t>
  </si>
  <si>
    <t>BEERSE</t>
  </si>
  <si>
    <t>JALANDO</t>
  </si>
  <si>
    <t>EVERDALE</t>
  </si>
  <si>
    <t>RENSKE BUIKS</t>
  </si>
  <si>
    <t>WORTEL</t>
  </si>
  <si>
    <t>HERA VH SLUISHOF</t>
  </si>
  <si>
    <t>Abanos</t>
  </si>
  <si>
    <t>LISA BOONEN</t>
  </si>
  <si>
    <t>MEERHOUT</t>
  </si>
  <si>
    <t>FLO VAN HET TRICHELHOF</t>
  </si>
  <si>
    <t>APACHE VAN HET TRICHELHOF</t>
  </si>
  <si>
    <t>HANNE GORIS</t>
  </si>
  <si>
    <t>MERKSPLAS</t>
  </si>
  <si>
    <t>VINESH DH Z</t>
  </si>
  <si>
    <t>VIGO D''ARSOUILLES</t>
  </si>
  <si>
    <t>SOFIE RENS</t>
  </si>
  <si>
    <t>WEELDE RAVELS</t>
  </si>
  <si>
    <t>NIRVANA</t>
  </si>
  <si>
    <t>JILL VAN GOOLEN</t>
  </si>
  <si>
    <t>LEEST</t>
  </si>
  <si>
    <t>Nadia M</t>
  </si>
  <si>
    <t>CAROLINE BAX</t>
  </si>
  <si>
    <t>POPPEL</t>
  </si>
  <si>
    <t>NANNINI</t>
  </si>
  <si>
    <t>Glamourdale</t>
  </si>
  <si>
    <t>SAAR NEVELSTEEN</t>
  </si>
  <si>
    <t xml:space="preserve">GEEL LARUM </t>
  </si>
  <si>
    <t>FINN</t>
  </si>
  <si>
    <t>VALERON</t>
  </si>
  <si>
    <t>MARTHE VETS</t>
  </si>
  <si>
    <t>BROECHEM</t>
  </si>
  <si>
    <t>REINETTE VH BROECHEMHOF</t>
  </si>
  <si>
    <t>Bleu Diamond</t>
  </si>
  <si>
    <t>NAMASTE THOSHA</t>
  </si>
  <si>
    <t>Just Wimphof</t>
  </si>
  <si>
    <t>ARENDONK</t>
  </si>
  <si>
    <t>EBRO</t>
  </si>
  <si>
    <t>Skippy</t>
  </si>
  <si>
    <t>KIRSTEN TUYTELEERS</t>
  </si>
  <si>
    <t>KONTICH</t>
  </si>
  <si>
    <t>N''OUBLIEZ JAMAIS DE MAUTHEVILLE</t>
  </si>
  <si>
    <t>BREEMEERSEN CRESCENDO</t>
  </si>
  <si>
    <t>BIEKE HENSKENS</t>
  </si>
  <si>
    <t>RAMIRO</t>
  </si>
  <si>
    <t>ELS VAN DEN BULCKE</t>
  </si>
  <si>
    <t>HINGENE</t>
  </si>
  <si>
    <t>TALENTINA MD</t>
  </si>
  <si>
    <t>SECRET 730609814</t>
  </si>
  <si>
    <t>LORE VAN MIERT</t>
  </si>
  <si>
    <t>IDESSE</t>
  </si>
  <si>
    <t>MUSCARIS D''ARIEL 00131576G</t>
  </si>
  <si>
    <t>VIZIER</t>
  </si>
  <si>
    <t>OO Seven</t>
  </si>
  <si>
    <t xml:space="preserve">HAILEY G </t>
  </si>
  <si>
    <t>Charmeur</t>
  </si>
  <si>
    <t>CARO PAULUS</t>
  </si>
  <si>
    <t>LENNON VD WITHOEVE</t>
  </si>
  <si>
    <t>FLAMENCO DESEMILLY 93056303T</t>
  </si>
  <si>
    <t>PETER RIJS</t>
  </si>
  <si>
    <t>KALMTHOUT</t>
  </si>
  <si>
    <t>NORWOOD</t>
  </si>
  <si>
    <t>Inspire</t>
  </si>
  <si>
    <t>_</t>
  </si>
  <si>
    <t xml:space="preserve">M2 </t>
  </si>
  <si>
    <t>SELECTIE NRI</t>
  </si>
  <si>
    <t>SOFIE EMBRECHTS</t>
  </si>
  <si>
    <t>LICHTAART</t>
  </si>
  <si>
    <t>PIPA VAN DE VREEBEEMDEN</t>
  </si>
  <si>
    <t>BORDEAUX 06.04165</t>
  </si>
  <si>
    <t>JOZEF SOETEMANS</t>
  </si>
  <si>
    <t>JISKA CV</t>
  </si>
  <si>
    <t>ROUSSEAU(EX RAMBO) 98.07418</t>
  </si>
  <si>
    <t>LIMITED EDITION</t>
  </si>
  <si>
    <t>RAFIKI</t>
  </si>
  <si>
    <t>FURSTENBALL</t>
  </si>
  <si>
    <t>WINI VERVOORT</t>
  </si>
  <si>
    <t>ZOERSEL</t>
  </si>
  <si>
    <t>QIWI VAN HET MOLENZICHT</t>
  </si>
  <si>
    <t>THORGAL BIOLLEY 330719612</t>
  </si>
  <si>
    <t>TOM BUYENS</t>
  </si>
  <si>
    <t>EVARRA</t>
  </si>
  <si>
    <t>DORIEN VAN SPRENGEL</t>
  </si>
  <si>
    <t>SINT LENAARTS</t>
  </si>
  <si>
    <t>Q - TEE</t>
  </si>
  <si>
    <t>QUATERBACK 206303</t>
  </si>
  <si>
    <t>VEERLE BOGAERTS</t>
  </si>
  <si>
    <t>MOL ACHTERBOS</t>
  </si>
  <si>
    <t>DESCUDIN VAN DE JOMAHEIDE</t>
  </si>
  <si>
    <t>ESCURO 314604599</t>
  </si>
  <si>
    <t>JONIE V D WEYGAERT</t>
  </si>
  <si>
    <t>WUUSTWEZEL</t>
  </si>
  <si>
    <t>ROLEX</t>
  </si>
  <si>
    <t>Mithras de regor</t>
  </si>
  <si>
    <t>SEVGI CELIKER</t>
  </si>
  <si>
    <t>LIPPELO</t>
  </si>
  <si>
    <t>FURST BALLERINA</t>
  </si>
  <si>
    <t>Furst belissaro</t>
  </si>
  <si>
    <t>CARO HERMANS</t>
  </si>
  <si>
    <t>BRECHT</t>
  </si>
  <si>
    <t xml:space="preserve">COR ALBORADA  Z </t>
  </si>
  <si>
    <t>Chepetto</t>
  </si>
  <si>
    <t>LORE  OOMS</t>
  </si>
  <si>
    <t>HASSE VD POLDERHEIDE</t>
  </si>
  <si>
    <t>Cartier van de heffinck</t>
  </si>
  <si>
    <t>TIFFANY SCHELKENS</t>
  </si>
  <si>
    <t>OELEGEM</t>
  </si>
  <si>
    <t>HALVADOR</t>
  </si>
  <si>
    <t>DON SCHUFRO 332243993</t>
  </si>
  <si>
    <t>ROOS ALEXANDER</t>
  </si>
  <si>
    <t>ODELIN</t>
  </si>
  <si>
    <t>Thunder vd Zuuthoeve</t>
  </si>
  <si>
    <t xml:space="preserve"> </t>
  </si>
  <si>
    <t>Z1</t>
  </si>
  <si>
    <t>LIESBET VAN DESSEL</t>
  </si>
  <si>
    <t>NOORDERWIJK</t>
  </si>
  <si>
    <t>ROCCO W.</t>
  </si>
  <si>
    <t>LAURE OLIESLAGERS</t>
  </si>
  <si>
    <t>JAGGER JUNA</t>
  </si>
  <si>
    <t>DIARADO</t>
  </si>
  <si>
    <t>JERRY VERELST</t>
  </si>
  <si>
    <t>ORION VAN HET WOLFSHOF</t>
  </si>
  <si>
    <t>SURPRICE 330491107</t>
  </si>
  <si>
    <t>KARINE EMMERECHTS</t>
  </si>
  <si>
    <t>PUURS</t>
  </si>
  <si>
    <t>LOUP GAROU</t>
  </si>
  <si>
    <t>JOHNSON</t>
  </si>
  <si>
    <t>MAXIME CRETS</t>
  </si>
  <si>
    <t>XANTHE DE BACKER</t>
  </si>
  <si>
    <t>PULDERBOS</t>
  </si>
  <si>
    <t>ORISTO</t>
  </si>
  <si>
    <t>HIGH FIVE US</t>
  </si>
  <si>
    <t>RENEE VAN DE PEER</t>
  </si>
  <si>
    <t>ON TIME D''15</t>
  </si>
  <si>
    <t>SIR DONOVAN 310508107</t>
  </si>
  <si>
    <t>MICHIEL VOETEN</t>
  </si>
  <si>
    <t>RIJKEVORSEL</t>
  </si>
  <si>
    <t>MAYBIE VAN ''T LIROHOF</t>
  </si>
  <si>
    <t>QUARTERBACK</t>
  </si>
  <si>
    <t>DIRK VOET</t>
  </si>
  <si>
    <t>HIP-HOP VANDIVO</t>
  </si>
  <si>
    <t>HEINRICH HEINE</t>
  </si>
  <si>
    <t>JANE VAN DE LINTSE HEIDE</t>
  </si>
  <si>
    <t>IDOOL VAN DE SCHOORSCHEHEIDE</t>
  </si>
  <si>
    <t xml:space="preserve">WARKANT VAN T GESTELHOF   </t>
  </si>
  <si>
    <t>GI GI</t>
  </si>
  <si>
    <t>APACHE</t>
  </si>
  <si>
    <t>DAVY GORIS</t>
  </si>
  <si>
    <t>VIGO D'ARSOUILLES</t>
  </si>
  <si>
    <t>MAARTEN NUYTS</t>
  </si>
  <si>
    <t>SCHOONBROEK</t>
  </si>
  <si>
    <t>GENTLEMAN E</t>
  </si>
  <si>
    <t>SOPHIE KEERSMAEKERS</t>
  </si>
  <si>
    <t>GEEL TEN AARD</t>
  </si>
  <si>
    <t>OLYMPUS K.</t>
  </si>
  <si>
    <t>SPECIAL AGENT</t>
  </si>
  <si>
    <t>CLEO DE BACKER</t>
  </si>
  <si>
    <t>CHARME VAN ROSSEMHOF Z</t>
  </si>
  <si>
    <t>CONCRETO</t>
  </si>
  <si>
    <t>HANNELORE VERHEYDEN</t>
  </si>
  <si>
    <t>RUBIN KRAK</t>
  </si>
  <si>
    <t>ROYAL DIAMOND</t>
  </si>
  <si>
    <t>Z2</t>
  </si>
  <si>
    <t>STIJN ROMBOUTS</t>
  </si>
  <si>
    <t>SUPERMARIO VAN DE HOENDERHEIDE</t>
  </si>
  <si>
    <t>NEGRO</t>
  </si>
  <si>
    <t>SENNE SCHOORS</t>
  </si>
  <si>
    <t>HAVANNA FARENA</t>
  </si>
  <si>
    <t>WARKANT VH GESTELHOF</t>
  </si>
  <si>
    <t>LARS GIOS</t>
  </si>
  <si>
    <t>MORKHOVEN</t>
  </si>
  <si>
    <t>ODENI VAN DE SMOUTMOLEN</t>
  </si>
  <si>
    <t>DE NIRO</t>
  </si>
  <si>
    <t>MARIE LOUISE SPIESSENS</t>
  </si>
  <si>
    <t>CELERON</t>
  </si>
  <si>
    <t>KATRIEN VERVECKEN</t>
  </si>
  <si>
    <t>DONOVAN</t>
  </si>
  <si>
    <t>RUBIQIL</t>
  </si>
  <si>
    <t>MEREL VERBRUGGEN</t>
  </si>
  <si>
    <t>MAJESTIC VAN ''T STEENPUTTENHOF</t>
  </si>
  <si>
    <t>SIR DONOVAN</t>
  </si>
  <si>
    <t>HANNE COOLS</t>
  </si>
  <si>
    <t>HOOGSTRATEN</t>
  </si>
  <si>
    <t>LADY LY</t>
  </si>
  <si>
    <t>FURGUSSON</t>
  </si>
  <si>
    <t>MICHIEL NEVELSTEEN</t>
  </si>
  <si>
    <t>SO SECRET</t>
  </si>
  <si>
    <t>SECRET</t>
  </si>
  <si>
    <t>SANNE SOETEMANS</t>
  </si>
  <si>
    <t>GROBBENDONK</t>
  </si>
  <si>
    <t>INDEZZ</t>
  </si>
  <si>
    <t>WASHINGTON DC</t>
  </si>
  <si>
    <t>LAUREN RENDERS</t>
  </si>
  <si>
    <t>GIERLE</t>
  </si>
  <si>
    <t>NOBLESSE VAN ERPEKOM Z</t>
  </si>
  <si>
    <t>NOCK OUT</t>
  </si>
  <si>
    <t>NOTIFY CASTANOO</t>
  </si>
  <si>
    <t>KANNAN</t>
  </si>
  <si>
    <t>MARC VERVECKEN</t>
  </si>
  <si>
    <t>ONA VAN DE WATERKANT</t>
  </si>
  <si>
    <t>ICEBERG ST</t>
  </si>
  <si>
    <t>INE VAN HOECK</t>
  </si>
  <si>
    <t>MELODIE VAN ''T LAARHOF</t>
  </si>
  <si>
    <t>LYN MERTENS</t>
  </si>
  <si>
    <t>JORAN H.</t>
  </si>
  <si>
    <t>TSJERK</t>
  </si>
  <si>
    <t>SOFIE RIJNDERS</t>
  </si>
  <si>
    <t>JULIAN VAN DE MOLENKOUTER</t>
  </si>
  <si>
    <t>CHARMEUR</t>
  </si>
  <si>
    <t>AN LENAERTS</t>
  </si>
  <si>
    <t>ZARAGOZA</t>
  </si>
  <si>
    <t>KRACK C</t>
  </si>
  <si>
    <t>NOIR AMOUR VAN HET WOLFSHOF</t>
  </si>
  <si>
    <t>ILONKA HEYLEN</t>
  </si>
  <si>
    <t>SCHRIEK</t>
  </si>
  <si>
    <t>FÜRST HAEPKE</t>
  </si>
  <si>
    <t>FURST NYMPHEN BURG</t>
  </si>
  <si>
    <t>VERVOORT WINNI</t>
  </si>
  <si>
    <t>FAIRYTHALE</t>
  </si>
  <si>
    <t>WYNTON</t>
  </si>
  <si>
    <t>ZZ</t>
  </si>
  <si>
    <t>REBEL KING VS</t>
  </si>
  <si>
    <t>DREAMBOY</t>
  </si>
  <si>
    <t>CHARLOTTE MAST</t>
  </si>
  <si>
    <t>EXPLOSIVE VAN DE KEMPENHOEVE</t>
  </si>
  <si>
    <t>SCHUMACHER</t>
  </si>
  <si>
    <t>VEERLE OOSTVOGELS</t>
  </si>
  <si>
    <t>HALL-ELUJAH</t>
  </si>
  <si>
    <t>SANDROHALL</t>
  </si>
  <si>
    <t>GERY SELLESLAGH</t>
  </si>
  <si>
    <t>LI ''H''</t>
  </si>
  <si>
    <t>UNIVERSAL</t>
  </si>
  <si>
    <t>JOPLIN VAN DE HOUTHOEVE</t>
  </si>
  <si>
    <t>TUSCHINSKI</t>
  </si>
  <si>
    <t>ANNELIES VAN LOOVEREN</t>
  </si>
  <si>
    <t>ODESSA VAN ''T GESTELHOF</t>
  </si>
  <si>
    <t>LORD LEATHERDALE</t>
  </si>
  <si>
    <t>KEANDRO FARENA</t>
  </si>
  <si>
    <t>INGE DECKX</t>
  </si>
  <si>
    <t>DESSEL</t>
  </si>
  <si>
    <t>MIRACLE MESSI</t>
  </si>
  <si>
    <t>STEFANY DIELTJENS</t>
  </si>
  <si>
    <t>IL LOCCO VAN HET MOLENZICHT</t>
  </si>
  <si>
    <t>BELISSIMO</t>
  </si>
  <si>
    <t>MARIE VANDEBOSCH</t>
  </si>
  <si>
    <t>LILLE</t>
  </si>
  <si>
    <t>GI Joe Van Chanelaus</t>
  </si>
  <si>
    <t>ANNE JANSSENS</t>
  </si>
  <si>
    <t>Gently Hill</t>
  </si>
  <si>
    <t>CARLTON HILL</t>
  </si>
  <si>
    <t>DIRK BOONS</t>
  </si>
  <si>
    <t>LOUISE</t>
  </si>
  <si>
    <t>WEELDE</t>
  </si>
  <si>
    <t>KADANZ</t>
  </si>
  <si>
    <t>LORD LOXLEY</t>
  </si>
  <si>
    <t>Lille</t>
  </si>
  <si>
    <t>Brecht</t>
  </si>
  <si>
    <t>TINNE VAN HOOF</t>
  </si>
  <si>
    <t>JANTINE DE WITTE</t>
  </si>
  <si>
    <t>BRAM BOSCH</t>
  </si>
  <si>
    <t>SAFIER V D HEIKENSHOEVE</t>
  </si>
  <si>
    <t>Q-TEE</t>
  </si>
  <si>
    <t>CAROLNINE BAX</t>
  </si>
  <si>
    <t>KAIPIROSA</t>
  </si>
  <si>
    <t>MARIJKE BAX</t>
  </si>
  <si>
    <t>NAVARA</t>
  </si>
  <si>
    <t>THOMAS SMEYERS</t>
  </si>
  <si>
    <t>RAMOON V G KERSTENHOF</t>
  </si>
  <si>
    <t>CONTADOR Z</t>
  </si>
  <si>
    <t xml:space="preserve">KYRA AERTGEERTS </t>
  </si>
  <si>
    <t>GUIRLACHE D'LLANO</t>
  </si>
  <si>
    <t>SARAH LUCK</t>
  </si>
  <si>
    <t>TURNHOUT</t>
  </si>
  <si>
    <t>OH SO SPECIAL VH MOLENZICHT</t>
  </si>
  <si>
    <t>GUY HERMANS</t>
  </si>
  <si>
    <t>JADONCA</t>
  </si>
  <si>
    <t>KRIS DAEMS</t>
  </si>
  <si>
    <t>I'M JACKSON DE ROMME</t>
  </si>
  <si>
    <t>Kontich</t>
  </si>
  <si>
    <t>Poppel</t>
  </si>
  <si>
    <t>DI AMO DONNATA</t>
  </si>
  <si>
    <t>Sel.Pt PDI</t>
  </si>
  <si>
    <t>PlAATS PDI</t>
  </si>
  <si>
    <t>Moervelden</t>
  </si>
  <si>
    <t>GESELECTEERDEN NATIONALE INDOOR 19/04/2025</t>
  </si>
  <si>
    <t>Afgemeld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</si>
</sst>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"/>
      <family val="2"/>
    </font>
    <font>
      <b/>
      <sz val="14"/>
      <name val="Aptos"/>
      <family val="2"/>
    </font>
    <font>
      <b/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name val="Aptos"/>
      <family val="2"/>
    </font>
    <font>
      <b/>
      <sz val="12"/>
      <color theme="1"/>
      <name val="Aptos"/>
      <family val="2"/>
    </font>
    <font>
      <sz val="12"/>
      <name val="Aptos"/>
      <family val="2"/>
    </font>
    <font>
      <b/>
      <sz val="12"/>
      <color rgb="FFFF0000"/>
      <name val="Aptos"/>
      <family val="2"/>
    </font>
    <font>
      <sz val="8"/>
      <color theme="1"/>
      <name val="Aptos"/>
      <family val="2"/>
    </font>
    <font>
      <sz val="10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b/>
      <sz val="9"/>
      <name val="Aptos"/>
      <family val="2"/>
    </font>
    <font>
      <b/>
      <sz val="14"/>
      <color rgb="FFFF0000"/>
      <name val="Aptos"/>
      <family val="2"/>
    </font>
    <font>
      <b/>
      <sz val="16"/>
      <name val="Aptos"/>
      <family val="2"/>
    </font>
    <font>
      <b/>
      <sz val="9"/>
      <color rgb="FFFF0000"/>
      <name val="Aptos"/>
      <family val="2"/>
    </font>
    <font>
      <b/>
      <sz val="18"/>
      <name val="Aptos"/>
      <family val="2"/>
    </font>
    <font>
      <b/>
      <sz val="16"/>
      <color theme="1"/>
      <name val="Aptos"/>
      <family val="2"/>
    </font>
    <font>
      <sz val="16"/>
      <color theme="1"/>
      <name val="Aptos"/>
      <family val="2"/>
    </font>
    <font>
      <b/>
      <sz val="16"/>
      <color rgb="FF000000"/>
      <name val="Aptos"/>
      <family val="2"/>
    </font>
    <font>
      <i/>
      <sz val="12"/>
      <color theme="1"/>
      <name val="Aptos"/>
      <family val="2"/>
    </font>
    <font>
      <i/>
      <sz val="12"/>
      <name val="Aptos"/>
      <family val="2"/>
    </font>
    <font>
      <b/>
      <i/>
      <sz val="12"/>
      <color rgb="FFFF0000"/>
      <name val="Aptos"/>
      <family val="2"/>
    </font>
    <font>
      <b/>
      <i/>
      <sz val="12"/>
      <name val="Aptos"/>
      <family val="2"/>
    </font>
    <font>
      <b/>
      <i/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4C68A2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 wrapText="1"/>
    </xf>
    <xf numFmtId="0" fontId="2" fillId="0" borderId="0" xfId="0" applyFont="1" applyAlignment="1">
      <alignment wrapText="1"/>
    </xf>
    <xf numFmtId="0" fontId="2" fillId="0" borderId="12" xfId="0" applyFont="1" applyBorder="1"/>
    <xf numFmtId="0" fontId="2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1" xfId="0" applyFont="1" applyBorder="1"/>
    <xf numFmtId="0" fontId="5" fillId="0" borderId="7" xfId="2" applyFont="1" applyBorder="1" applyAlignment="1">
      <alignment vertical="center" readingOrder="1"/>
    </xf>
    <xf numFmtId="0" fontId="5" fillId="0" borderId="1" xfId="2" applyFont="1" applyBorder="1" applyAlignment="1">
      <alignment vertical="center" readingOrder="1"/>
    </xf>
    <xf numFmtId="0" fontId="2" fillId="0" borderId="7" xfId="0" applyFont="1" applyBorder="1" applyAlignment="1">
      <alignment horizontal="center"/>
    </xf>
    <xf numFmtId="0" fontId="6" fillId="0" borderId="0" xfId="0" applyFont="1"/>
    <xf numFmtId="0" fontId="8" fillId="2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/>
    </xf>
    <xf numFmtId="0" fontId="8" fillId="2" borderId="12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/>
    </xf>
    <xf numFmtId="0" fontId="6" fillId="4" borderId="7" xfId="0" applyFont="1" applyFill="1" applyBorder="1"/>
    <xf numFmtId="0" fontId="6" fillId="0" borderId="7" xfId="0" applyFont="1" applyBorder="1"/>
    <xf numFmtId="0" fontId="9" fillId="0" borderId="7" xfId="0" applyFont="1" applyBorder="1" applyAlignment="1">
      <alignment horizontal="center"/>
    </xf>
    <xf numFmtId="0" fontId="10" fillId="0" borderId="7" xfId="2" applyFont="1" applyBorder="1" applyAlignment="1">
      <alignment vertical="center" readingOrder="1"/>
    </xf>
    <xf numFmtId="0" fontId="9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textRotation="90"/>
    </xf>
    <xf numFmtId="0" fontId="8" fillId="0" borderId="7" xfId="0" applyFont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/>
    </xf>
    <xf numFmtId="0" fontId="8" fillId="2" borderId="7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/>
    </xf>
    <xf numFmtId="0" fontId="6" fillId="0" borderId="3" xfId="0" applyFont="1" applyBorder="1"/>
    <xf numFmtId="0" fontId="11" fillId="0" borderId="7" xfId="0" applyFont="1" applyBorder="1"/>
    <xf numFmtId="0" fontId="8" fillId="2" borderId="17" xfId="0" applyFont="1" applyFill="1" applyBorder="1" applyAlignment="1">
      <alignment horizontal="center" vertical="center"/>
    </xf>
    <xf numFmtId="0" fontId="14" fillId="0" borderId="7" xfId="0" applyFont="1" applyBorder="1"/>
    <xf numFmtId="0" fontId="6" fillId="2" borderId="7" xfId="0" applyFont="1" applyFill="1" applyBorder="1"/>
    <xf numFmtId="0" fontId="6" fillId="2" borderId="3" xfId="0" applyFont="1" applyFill="1" applyBorder="1"/>
    <xf numFmtId="0" fontId="11" fillId="2" borderId="7" xfId="0" applyFont="1" applyFill="1" applyBorder="1"/>
    <xf numFmtId="0" fontId="14" fillId="2" borderId="7" xfId="0" applyFont="1" applyFill="1" applyBorder="1"/>
    <xf numFmtId="0" fontId="5" fillId="2" borderId="7" xfId="2" applyFont="1" applyFill="1" applyBorder="1" applyAlignment="1">
      <alignment vertical="center" readingOrder="1"/>
    </xf>
    <xf numFmtId="0" fontId="5" fillId="2" borderId="1" xfId="2" applyFont="1" applyFill="1" applyBorder="1" applyAlignment="1">
      <alignment vertical="center" readingOrder="1"/>
    </xf>
    <xf numFmtId="0" fontId="2" fillId="2" borderId="7" xfId="0" applyFont="1" applyFill="1" applyBorder="1"/>
    <xf numFmtId="0" fontId="5" fillId="2" borderId="7" xfId="0" applyFont="1" applyFill="1" applyBorder="1"/>
    <xf numFmtId="0" fontId="2" fillId="2" borderId="3" xfId="0" applyFont="1" applyFill="1" applyBorder="1"/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2" borderId="18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vertical="center" readingOrder="1"/>
    </xf>
    <xf numFmtId="0" fontId="2" fillId="0" borderId="14" xfId="0" applyFont="1" applyBorder="1"/>
    <xf numFmtId="0" fontId="2" fillId="0" borderId="3" xfId="0" applyFont="1" applyBorder="1"/>
    <xf numFmtId="0" fontId="5" fillId="0" borderId="3" xfId="2" applyFont="1" applyBorder="1" applyAlignment="1">
      <alignment vertical="center" readingOrder="1"/>
    </xf>
    <xf numFmtId="0" fontId="5" fillId="0" borderId="14" xfId="2" applyFont="1" applyBorder="1" applyAlignment="1">
      <alignment vertical="center" readingOrder="1"/>
    </xf>
    <xf numFmtId="0" fontId="2" fillId="4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7" fillId="2" borderId="7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0" xfId="0" applyFont="1" applyFill="1" applyAlignment="1">
      <alignment horizontal="center"/>
    </xf>
    <xf numFmtId="0" fontId="12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textRotation="90"/>
    </xf>
    <xf numFmtId="0" fontId="15" fillId="0" borderId="7" xfId="0" applyFont="1" applyBorder="1"/>
    <xf numFmtId="0" fontId="11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2" borderId="7" xfId="0" applyFont="1" applyFill="1" applyBorder="1"/>
    <xf numFmtId="0" fontId="18" fillId="4" borderId="8" xfId="0" applyFont="1" applyFill="1" applyBorder="1" applyAlignment="1">
      <alignment horizontal="center"/>
    </xf>
    <xf numFmtId="0" fontId="14" fillId="0" borderId="3" xfId="0" applyFont="1" applyBorder="1"/>
    <xf numFmtId="0" fontId="10" fillId="2" borderId="7" xfId="0" applyFont="1" applyFill="1" applyBorder="1"/>
    <xf numFmtId="0" fontId="10" fillId="2" borderId="3" xfId="0" applyFont="1" applyFill="1" applyBorder="1"/>
    <xf numFmtId="0" fontId="10" fillId="0" borderId="7" xfId="0" applyFont="1" applyBorder="1"/>
    <xf numFmtId="0" fontId="11" fillId="2" borderId="1" xfId="0" applyFont="1" applyFill="1" applyBorder="1" applyAlignment="1">
      <alignment horizontal="center"/>
    </xf>
    <xf numFmtId="0" fontId="10" fillId="2" borderId="7" xfId="2" applyFont="1" applyFill="1" applyBorder="1" applyAlignment="1">
      <alignment vertical="center" readingOrder="1"/>
    </xf>
    <xf numFmtId="0" fontId="20" fillId="4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textRotation="90"/>
    </xf>
    <xf numFmtId="0" fontId="11" fillId="2" borderId="2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" fillId="2" borderId="19" xfId="0" applyFont="1" applyFill="1" applyBorder="1"/>
    <xf numFmtId="0" fontId="2" fillId="2" borderId="6" xfId="0" applyFont="1" applyFill="1" applyBorder="1"/>
    <xf numFmtId="0" fontId="3" fillId="0" borderId="7" xfId="1" applyFont="1" applyBorder="1" applyAlignment="1">
      <alignment horizontal="center" textRotation="90"/>
    </xf>
    <xf numFmtId="0" fontId="17" fillId="2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5" fillId="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2" fillId="4" borderId="2" xfId="0" applyFont="1" applyFill="1" applyBorder="1"/>
    <xf numFmtId="0" fontId="22" fillId="4" borderId="0" xfId="0" applyFont="1" applyFill="1"/>
    <xf numFmtId="0" fontId="22" fillId="4" borderId="3" xfId="0" applyFont="1" applyFill="1" applyBorder="1"/>
    <xf numFmtId="0" fontId="8" fillId="4" borderId="7" xfId="1" applyFont="1" applyFill="1" applyBorder="1" applyAlignment="1">
      <alignment horizontal="center" textRotation="90"/>
    </xf>
    <xf numFmtId="0" fontId="2" fillId="4" borderId="7" xfId="0" applyFont="1" applyFill="1" applyBorder="1"/>
    <xf numFmtId="0" fontId="8" fillId="4" borderId="14" xfId="1" applyFont="1" applyFill="1" applyBorder="1" applyAlignment="1">
      <alignment horizontal="center" textRotation="90"/>
    </xf>
    <xf numFmtId="0" fontId="3" fillId="4" borderId="7" xfId="0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 textRotation="90"/>
    </xf>
    <xf numFmtId="0" fontId="23" fillId="4" borderId="9" xfId="0" applyFont="1" applyFill="1" applyBorder="1" applyAlignment="1">
      <alignment horizontal="center"/>
    </xf>
    <xf numFmtId="0" fontId="24" fillId="2" borderId="3" xfId="0" applyFont="1" applyFill="1" applyBorder="1"/>
    <xf numFmtId="0" fontId="24" fillId="2" borderId="7" xfId="0" applyFont="1" applyFill="1" applyBorder="1"/>
    <xf numFmtId="0" fontId="25" fillId="2" borderId="7" xfId="0" applyFont="1" applyFill="1" applyBorder="1"/>
    <xf numFmtId="0" fontId="26" fillId="2" borderId="1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10" fillId="4" borderId="7" xfId="0" applyFont="1" applyFill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horizontal="center"/>
    </xf>
    <xf numFmtId="0" fontId="14" fillId="4" borderId="7" xfId="0" applyFont="1" applyFill="1" applyBorder="1"/>
    <xf numFmtId="0" fontId="6" fillId="4" borderId="3" xfId="0" applyFont="1" applyFill="1" applyBorder="1"/>
    <xf numFmtId="0" fontId="2" fillId="4" borderId="3" xfId="0" applyFont="1" applyFill="1" applyBorder="1"/>
    <xf numFmtId="0" fontId="5" fillId="4" borderId="7" xfId="0" applyFont="1" applyFill="1" applyBorder="1"/>
    <xf numFmtId="0" fontId="17" fillId="4" borderId="7" xfId="0" applyFont="1" applyFill="1" applyBorder="1"/>
    <xf numFmtId="0" fontId="17" fillId="4" borderId="7" xfId="0" applyFont="1" applyFill="1" applyBorder="1" applyAlignment="1">
      <alignment horizontal="center"/>
    </xf>
    <xf numFmtId="0" fontId="5" fillId="4" borderId="3" xfId="2" applyFont="1" applyFill="1" applyBorder="1" applyAlignment="1">
      <alignment vertical="center" readingOrder="1"/>
    </xf>
    <xf numFmtId="0" fontId="5" fillId="4" borderId="7" xfId="2" applyFont="1" applyFill="1" applyBorder="1" applyAlignment="1">
      <alignment vertical="center" readingOrder="1"/>
    </xf>
    <xf numFmtId="0" fontId="12" fillId="4" borderId="7" xfId="0" applyFont="1" applyFill="1" applyBorder="1"/>
    <xf numFmtId="0" fontId="11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6" fillId="4" borderId="12" xfId="0" applyFont="1" applyFill="1" applyBorder="1"/>
    <xf numFmtId="0" fontId="10" fillId="4" borderId="3" xfId="0" applyFont="1" applyFill="1" applyBorder="1"/>
    <xf numFmtId="0" fontId="4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7" xfId="0" applyFont="1" applyFill="1" applyBorder="1"/>
    <xf numFmtId="0" fontId="9" fillId="2" borderId="7" xfId="0" applyFont="1" applyFill="1" applyBorder="1"/>
    <xf numFmtId="0" fontId="24" fillId="0" borderId="7" xfId="0" applyFont="1" applyBorder="1"/>
    <xf numFmtId="0" fontId="25" fillId="0" borderId="7" xfId="0" applyFont="1" applyBorder="1"/>
    <xf numFmtId="0" fontId="26" fillId="0" borderId="7" xfId="0" applyFont="1" applyBorder="1"/>
    <xf numFmtId="0" fontId="24" fillId="0" borderId="7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8" fillId="0" borderId="0" xfId="0" applyFont="1"/>
    <xf numFmtId="0" fontId="17" fillId="0" borderId="7" xfId="0" applyFont="1" applyBorder="1"/>
    <xf numFmtId="0" fontId="5" fillId="0" borderId="3" xfId="0" applyFont="1" applyBorder="1"/>
    <xf numFmtId="0" fontId="5" fillId="4" borderId="14" xfId="2" applyFont="1" applyFill="1" applyBorder="1" applyAlignment="1">
      <alignment vertical="center" readingOrder="1"/>
    </xf>
    <xf numFmtId="0" fontId="5" fillId="4" borderId="12" xfId="2" applyFont="1" applyFill="1" applyBorder="1" applyAlignment="1">
      <alignment vertical="center" readingOrder="1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6" fillId="0" borderId="7" xfId="0" applyFont="1" applyBorder="1" applyAlignment="1">
      <alignment horizontal="center"/>
    </xf>
    <xf numFmtId="0" fontId="15" fillId="0" borderId="1" xfId="0" applyFont="1" applyBorder="1"/>
    <xf numFmtId="0" fontId="15" fillId="0" borderId="3" xfId="0" applyFont="1" applyBorder="1"/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7" xfId="0" applyFont="1" applyFill="1" applyBorder="1"/>
    <xf numFmtId="0" fontId="10" fillId="0" borderId="7" xfId="0" applyFont="1" applyFill="1" applyBorder="1"/>
    <xf numFmtId="0" fontId="11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</cellXfs>
  <cellStyles count="3">
    <cellStyle name="Normal" xfId="2" xr:uid="{4A585D2C-CF67-47B7-AE87-24749EAE0BD2}"/>
    <cellStyle name="Standaard" xfId="0" builtinId="0"/>
    <cellStyle name="Standaard 2" xfId="1" xr:uid="{9B86E574-7988-440B-B9C7-0D396B40A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080B-5286-452D-9392-AD76E7F8131B}">
  <dimension ref="A1:N27"/>
  <sheetViews>
    <sheetView zoomScale="85" zoomScaleNormal="85" workbookViewId="0">
      <selection activeCell="R10" sqref="R10"/>
    </sheetView>
  </sheetViews>
  <sheetFormatPr defaultColWidth="9.109375" defaultRowHeight="18" x14ac:dyDescent="0.35"/>
  <cols>
    <col min="1" max="1" width="5.33203125" style="58" customWidth="1"/>
    <col min="2" max="2" width="30.33203125" style="1" customWidth="1"/>
    <col min="3" max="3" width="26.44140625" style="1" customWidth="1"/>
    <col min="4" max="4" width="38.109375" style="1" customWidth="1"/>
    <col min="5" max="5" width="44.33203125" style="1" customWidth="1"/>
    <col min="6" max="9" width="5.33203125" style="1" customWidth="1"/>
    <col min="10" max="10" width="6.33203125" style="1" customWidth="1"/>
    <col min="11" max="11" width="5.33203125" style="1" customWidth="1"/>
    <col min="12" max="12" width="4.5546875" style="1" bestFit="1" customWidth="1"/>
    <col min="13" max="13" width="9.109375" style="1" customWidth="1"/>
    <col min="14" max="14" width="10.33203125" style="1" customWidth="1"/>
    <col min="15" max="16384" width="9.109375" style="1"/>
  </cols>
  <sheetData>
    <row r="1" spans="1:14" ht="39.75" customHeight="1" x14ac:dyDescent="0.4">
      <c r="A1" s="70"/>
      <c r="B1" s="116" t="s">
        <v>0</v>
      </c>
      <c r="C1" s="89"/>
      <c r="D1" s="106" t="s">
        <v>303</v>
      </c>
      <c r="E1" s="107"/>
      <c r="F1" s="107"/>
      <c r="G1" s="107"/>
      <c r="H1" s="107"/>
      <c r="I1" s="107"/>
      <c r="J1" s="108"/>
      <c r="K1" s="108"/>
      <c r="L1" s="109"/>
      <c r="M1" s="108"/>
      <c r="N1" s="110"/>
    </row>
    <row r="2" spans="1:14" x14ac:dyDescent="0.35">
      <c r="A2" s="17"/>
      <c r="B2" s="63"/>
      <c r="C2" s="59"/>
      <c r="D2" s="60"/>
      <c r="E2" s="59"/>
      <c r="F2" s="157" t="s">
        <v>297</v>
      </c>
      <c r="G2" s="157"/>
      <c r="H2" s="157" t="s">
        <v>275</v>
      </c>
      <c r="I2" s="157"/>
      <c r="J2" s="60"/>
      <c r="K2" s="60"/>
      <c r="L2" s="158" t="s">
        <v>302</v>
      </c>
      <c r="M2" s="159"/>
      <c r="N2" s="112"/>
    </row>
    <row r="3" spans="1:14" ht="111.75" customHeight="1" x14ac:dyDescent="0.35">
      <c r="A3" s="13"/>
      <c r="B3" s="64" t="s">
        <v>1</v>
      </c>
      <c r="C3" s="3" t="s">
        <v>2</v>
      </c>
      <c r="D3" s="2" t="s">
        <v>3</v>
      </c>
      <c r="E3" s="4" t="s">
        <v>4</v>
      </c>
      <c r="F3" s="5" t="s">
        <v>5</v>
      </c>
      <c r="G3" s="6" t="s">
        <v>6</v>
      </c>
      <c r="H3" s="7" t="s">
        <v>5</v>
      </c>
      <c r="I3" s="8" t="s">
        <v>7</v>
      </c>
      <c r="J3" s="7" t="s">
        <v>8</v>
      </c>
      <c r="K3" s="7" t="s">
        <v>9</v>
      </c>
      <c r="L3" s="35" t="s">
        <v>301</v>
      </c>
      <c r="M3" s="102" t="s">
        <v>10</v>
      </c>
      <c r="N3" s="113" t="s">
        <v>84</v>
      </c>
    </row>
    <row r="4" spans="1:14" x14ac:dyDescent="0.35">
      <c r="A4" s="141">
        <v>1</v>
      </c>
      <c r="B4" s="129" t="s">
        <v>31</v>
      </c>
      <c r="C4" s="112" t="s">
        <v>32</v>
      </c>
      <c r="D4" s="112" t="s">
        <v>33</v>
      </c>
      <c r="E4" s="112" t="s">
        <v>34</v>
      </c>
      <c r="F4" s="130">
        <v>5</v>
      </c>
      <c r="G4" s="130">
        <v>3</v>
      </c>
      <c r="H4" s="130">
        <v>4</v>
      </c>
      <c r="I4" s="130">
        <v>4</v>
      </c>
      <c r="J4" s="131">
        <f t="shared" ref="J4:J15" si="0">G4+I4</f>
        <v>7</v>
      </c>
      <c r="K4" s="112"/>
      <c r="L4" s="70">
        <v>1</v>
      </c>
      <c r="M4" s="132">
        <v>20</v>
      </c>
      <c r="N4" s="114">
        <f t="shared" ref="N4:N14" si="1">J4+M4</f>
        <v>27</v>
      </c>
    </row>
    <row r="5" spans="1:14" x14ac:dyDescent="0.35">
      <c r="A5" s="141">
        <v>2</v>
      </c>
      <c r="B5" s="133" t="s">
        <v>23</v>
      </c>
      <c r="C5" s="134" t="s">
        <v>24</v>
      </c>
      <c r="D5" s="134" t="s">
        <v>25</v>
      </c>
      <c r="E5" s="134" t="s">
        <v>26</v>
      </c>
      <c r="F5" s="130">
        <v>0</v>
      </c>
      <c r="G5" s="130">
        <v>0</v>
      </c>
      <c r="H5" s="130">
        <v>2</v>
      </c>
      <c r="I5" s="130">
        <v>7</v>
      </c>
      <c r="J5" s="131">
        <f t="shared" si="0"/>
        <v>7</v>
      </c>
      <c r="K5" s="112"/>
      <c r="L5" s="70">
        <v>2</v>
      </c>
      <c r="M5" s="132">
        <v>15</v>
      </c>
      <c r="N5" s="114">
        <f t="shared" si="1"/>
        <v>22</v>
      </c>
    </row>
    <row r="6" spans="1:14" x14ac:dyDescent="0.35">
      <c r="A6" s="141">
        <v>3</v>
      </c>
      <c r="B6" s="129" t="s">
        <v>11</v>
      </c>
      <c r="C6" s="112" t="s">
        <v>12</v>
      </c>
      <c r="D6" s="112" t="s">
        <v>13</v>
      </c>
      <c r="E6" s="112" t="s">
        <v>14</v>
      </c>
      <c r="F6" s="130">
        <v>6</v>
      </c>
      <c r="G6" s="130">
        <v>2</v>
      </c>
      <c r="H6" s="130">
        <v>1</v>
      </c>
      <c r="I6" s="130">
        <v>10</v>
      </c>
      <c r="J6" s="131">
        <f t="shared" si="0"/>
        <v>12</v>
      </c>
      <c r="K6" s="112"/>
      <c r="L6" s="70">
        <v>5</v>
      </c>
      <c r="M6" s="132">
        <v>6</v>
      </c>
      <c r="N6" s="114">
        <f t="shared" si="1"/>
        <v>18</v>
      </c>
    </row>
    <row r="7" spans="1:14" x14ac:dyDescent="0.35">
      <c r="A7" s="141">
        <v>4</v>
      </c>
      <c r="B7" s="129" t="s">
        <v>35</v>
      </c>
      <c r="C7" s="112" t="s">
        <v>36</v>
      </c>
      <c r="D7" s="112" t="s">
        <v>37</v>
      </c>
      <c r="E7" s="112"/>
      <c r="F7" s="130">
        <v>7</v>
      </c>
      <c r="G7" s="130">
        <v>1</v>
      </c>
      <c r="H7" s="130">
        <v>3</v>
      </c>
      <c r="I7" s="130">
        <v>5</v>
      </c>
      <c r="J7" s="131">
        <f t="shared" si="0"/>
        <v>6</v>
      </c>
      <c r="K7" s="135"/>
      <c r="L7" s="70">
        <v>4</v>
      </c>
      <c r="M7" s="132">
        <v>8</v>
      </c>
      <c r="N7" s="114">
        <f t="shared" si="1"/>
        <v>14</v>
      </c>
    </row>
    <row r="8" spans="1:14" x14ac:dyDescent="0.35">
      <c r="A8" s="141">
        <v>5</v>
      </c>
      <c r="B8" s="153" t="s">
        <v>49</v>
      </c>
      <c r="C8" s="154" t="s">
        <v>50</v>
      </c>
      <c r="D8" s="154" t="s">
        <v>51</v>
      </c>
      <c r="E8" s="154" t="s">
        <v>52</v>
      </c>
      <c r="F8" s="130">
        <v>0</v>
      </c>
      <c r="G8" s="130">
        <v>0</v>
      </c>
      <c r="H8" s="130">
        <v>6</v>
      </c>
      <c r="I8" s="130">
        <v>2</v>
      </c>
      <c r="J8" s="131">
        <f>G8+I8</f>
        <v>2</v>
      </c>
      <c r="K8" s="112"/>
      <c r="L8" s="70">
        <v>3</v>
      </c>
      <c r="M8" s="132">
        <v>11</v>
      </c>
      <c r="N8" s="114">
        <f>J8+M8</f>
        <v>13</v>
      </c>
    </row>
    <row r="9" spans="1:14" x14ac:dyDescent="0.35">
      <c r="A9" s="17">
        <v>6</v>
      </c>
      <c r="B9" s="67" t="s">
        <v>15</v>
      </c>
      <c r="C9" s="11" t="s">
        <v>16</v>
      </c>
      <c r="D9" s="11" t="s">
        <v>17</v>
      </c>
      <c r="E9" s="11" t="s">
        <v>18</v>
      </c>
      <c r="F9" s="152">
        <v>1</v>
      </c>
      <c r="G9" s="12">
        <v>10</v>
      </c>
      <c r="H9" s="12">
        <v>0</v>
      </c>
      <c r="I9" s="12">
        <v>0</v>
      </c>
      <c r="J9" s="151">
        <f>G9+I9</f>
        <v>10</v>
      </c>
      <c r="K9" s="11"/>
      <c r="L9" s="17">
        <v>8</v>
      </c>
      <c r="M9" s="104">
        <v>3</v>
      </c>
      <c r="N9" s="114">
        <f>J9+M9</f>
        <v>13</v>
      </c>
    </row>
    <row r="10" spans="1:14" x14ac:dyDescent="0.35">
      <c r="A10" s="71">
        <v>7</v>
      </c>
      <c r="B10" s="52" t="s">
        <v>19</v>
      </c>
      <c r="C10" s="50" t="s">
        <v>20</v>
      </c>
      <c r="D10" s="50" t="s">
        <v>21</v>
      </c>
      <c r="E10" s="50" t="s">
        <v>22</v>
      </c>
      <c r="F10" s="105">
        <v>2</v>
      </c>
      <c r="G10" s="51">
        <v>7</v>
      </c>
      <c r="H10" s="51">
        <v>13</v>
      </c>
      <c r="I10" s="51">
        <v>1</v>
      </c>
      <c r="J10" s="72">
        <f t="shared" si="0"/>
        <v>8</v>
      </c>
      <c r="K10" s="50"/>
      <c r="L10" s="71">
        <v>10</v>
      </c>
      <c r="M10" s="103">
        <v>1</v>
      </c>
      <c r="N10" s="114">
        <f t="shared" si="1"/>
        <v>9</v>
      </c>
    </row>
    <row r="11" spans="1:14" x14ac:dyDescent="0.35">
      <c r="A11" s="71">
        <v>8</v>
      </c>
      <c r="B11" s="65" t="s">
        <v>41</v>
      </c>
      <c r="C11" s="48" t="s">
        <v>42</v>
      </c>
      <c r="D11" s="48" t="s">
        <v>43</v>
      </c>
      <c r="E11" s="48" t="s">
        <v>44</v>
      </c>
      <c r="F11" s="105">
        <v>0</v>
      </c>
      <c r="G11" s="51">
        <v>0</v>
      </c>
      <c r="H11" s="51">
        <v>4</v>
      </c>
      <c r="I11" s="51">
        <v>4</v>
      </c>
      <c r="J11" s="72">
        <f t="shared" si="0"/>
        <v>4</v>
      </c>
      <c r="K11" s="50"/>
      <c r="L11" s="71">
        <v>7</v>
      </c>
      <c r="M11" s="103">
        <v>4</v>
      </c>
      <c r="N11" s="114">
        <f t="shared" si="1"/>
        <v>8</v>
      </c>
    </row>
    <row r="12" spans="1:14" x14ac:dyDescent="0.35">
      <c r="A12" s="71">
        <v>9</v>
      </c>
      <c r="B12" s="52" t="s">
        <v>38</v>
      </c>
      <c r="C12" s="50" t="s">
        <v>39</v>
      </c>
      <c r="D12" s="50" t="s">
        <v>40</v>
      </c>
      <c r="E12" s="50"/>
      <c r="F12" s="105">
        <v>4</v>
      </c>
      <c r="G12" s="51">
        <v>4</v>
      </c>
      <c r="H12" s="51">
        <v>8</v>
      </c>
      <c r="I12" s="51">
        <v>1</v>
      </c>
      <c r="J12" s="72">
        <f t="shared" si="0"/>
        <v>5</v>
      </c>
      <c r="K12" s="50"/>
      <c r="L12" s="71">
        <v>9</v>
      </c>
      <c r="M12" s="103">
        <v>2</v>
      </c>
      <c r="N12" s="114">
        <f t="shared" si="1"/>
        <v>7</v>
      </c>
    </row>
    <row r="13" spans="1:14" s="9" customFormat="1" x14ac:dyDescent="0.35">
      <c r="A13" s="71">
        <v>10</v>
      </c>
      <c r="B13" s="100" t="s">
        <v>27</v>
      </c>
      <c r="C13" s="101" t="s">
        <v>28</v>
      </c>
      <c r="D13" s="101" t="s">
        <v>29</v>
      </c>
      <c r="E13" s="101" t="s">
        <v>30</v>
      </c>
      <c r="F13" s="51">
        <v>3</v>
      </c>
      <c r="G13" s="51">
        <v>5</v>
      </c>
      <c r="H13" s="51">
        <v>15</v>
      </c>
      <c r="I13" s="51">
        <v>1</v>
      </c>
      <c r="J13" s="72">
        <f t="shared" si="0"/>
        <v>6</v>
      </c>
      <c r="K13" s="82"/>
      <c r="L13" s="71"/>
      <c r="M13" s="103">
        <v>0</v>
      </c>
      <c r="N13" s="114">
        <f t="shared" si="1"/>
        <v>6</v>
      </c>
    </row>
    <row r="14" spans="1:14" x14ac:dyDescent="0.35">
      <c r="A14" s="71">
        <v>11</v>
      </c>
      <c r="B14" s="65" t="s">
        <v>276</v>
      </c>
      <c r="C14" s="48" t="s">
        <v>24</v>
      </c>
      <c r="D14" s="48" t="s">
        <v>53</v>
      </c>
      <c r="E14" s="48" t="s">
        <v>54</v>
      </c>
      <c r="F14" s="51">
        <v>0</v>
      </c>
      <c r="G14" s="51">
        <v>0</v>
      </c>
      <c r="H14" s="51">
        <v>7</v>
      </c>
      <c r="I14" s="51">
        <v>1</v>
      </c>
      <c r="J14" s="72">
        <f t="shared" si="0"/>
        <v>1</v>
      </c>
      <c r="K14" s="47"/>
      <c r="L14" s="71">
        <v>6</v>
      </c>
      <c r="M14" s="103">
        <v>5</v>
      </c>
      <c r="N14" s="114">
        <f t="shared" si="1"/>
        <v>6</v>
      </c>
    </row>
    <row r="15" spans="1:14" x14ac:dyDescent="0.35">
      <c r="A15" s="71">
        <v>12</v>
      </c>
      <c r="B15" s="52" t="s">
        <v>45</v>
      </c>
      <c r="C15" s="50" t="s">
        <v>46</v>
      </c>
      <c r="D15" s="50" t="s">
        <v>47</v>
      </c>
      <c r="E15" s="50" t="s">
        <v>48</v>
      </c>
      <c r="F15" s="105">
        <v>11</v>
      </c>
      <c r="G15" s="51">
        <v>1</v>
      </c>
      <c r="H15" s="51">
        <v>16</v>
      </c>
      <c r="I15" s="51">
        <v>1</v>
      </c>
      <c r="J15" s="72">
        <f t="shared" si="0"/>
        <v>2</v>
      </c>
      <c r="K15" s="50"/>
      <c r="L15" s="56"/>
      <c r="M15" s="103">
        <v>0</v>
      </c>
      <c r="N15" s="114">
        <f t="shared" ref="N15:N24" si="2">J15+M15</f>
        <v>2</v>
      </c>
    </row>
    <row r="16" spans="1:14" x14ac:dyDescent="0.35">
      <c r="A16" s="71">
        <v>13</v>
      </c>
      <c r="B16" s="65" t="s">
        <v>277</v>
      </c>
      <c r="C16" s="48" t="s">
        <v>55</v>
      </c>
      <c r="D16" s="48" t="s">
        <v>56</v>
      </c>
      <c r="E16" s="49" t="s">
        <v>57</v>
      </c>
      <c r="F16" s="51">
        <v>0</v>
      </c>
      <c r="G16" s="51">
        <v>0</v>
      </c>
      <c r="H16" s="51">
        <v>8</v>
      </c>
      <c r="I16" s="51">
        <v>1</v>
      </c>
      <c r="J16" s="72">
        <f t="shared" ref="J16:J24" si="3">G16+I16</f>
        <v>1</v>
      </c>
      <c r="K16" s="47"/>
      <c r="L16" s="56"/>
      <c r="M16" s="103">
        <v>0</v>
      </c>
      <c r="N16" s="114">
        <f t="shared" si="2"/>
        <v>1</v>
      </c>
    </row>
    <row r="17" spans="1:14" x14ac:dyDescent="0.35">
      <c r="A17" s="71">
        <v>14</v>
      </c>
      <c r="B17" s="52" t="s">
        <v>58</v>
      </c>
      <c r="C17" s="50" t="s">
        <v>59</v>
      </c>
      <c r="D17" s="50" t="s">
        <v>60</v>
      </c>
      <c r="E17" s="50" t="s">
        <v>61</v>
      </c>
      <c r="F17" s="51">
        <v>8</v>
      </c>
      <c r="G17" s="51">
        <v>1</v>
      </c>
      <c r="H17" s="51">
        <v>0</v>
      </c>
      <c r="I17" s="51">
        <v>0</v>
      </c>
      <c r="J17" s="72">
        <f t="shared" si="3"/>
        <v>1</v>
      </c>
      <c r="K17" s="47"/>
      <c r="L17" s="56"/>
      <c r="M17" s="103">
        <v>0</v>
      </c>
      <c r="N17" s="114">
        <f t="shared" si="2"/>
        <v>1</v>
      </c>
    </row>
    <row r="18" spans="1:14" x14ac:dyDescent="0.35">
      <c r="A18" s="17">
        <v>15</v>
      </c>
      <c r="B18" s="66" t="s">
        <v>62</v>
      </c>
      <c r="C18" s="10" t="s">
        <v>16</v>
      </c>
      <c r="D18" s="11" t="s">
        <v>63</v>
      </c>
      <c r="E18" s="11"/>
      <c r="F18" s="12">
        <v>9</v>
      </c>
      <c r="G18" s="12">
        <v>1</v>
      </c>
      <c r="H18" s="12">
        <v>0</v>
      </c>
      <c r="I18" s="12">
        <v>0</v>
      </c>
      <c r="J18" s="72">
        <f t="shared" si="3"/>
        <v>1</v>
      </c>
      <c r="K18" s="43"/>
      <c r="L18" s="43"/>
      <c r="M18" s="103">
        <v>0</v>
      </c>
      <c r="N18" s="114">
        <f t="shared" si="2"/>
        <v>1</v>
      </c>
    </row>
    <row r="19" spans="1:14" x14ac:dyDescent="0.35">
      <c r="A19" s="17">
        <v>16</v>
      </c>
      <c r="B19" s="67" t="s">
        <v>64</v>
      </c>
      <c r="C19" s="11" t="s">
        <v>65</v>
      </c>
      <c r="D19" s="11" t="s">
        <v>66</v>
      </c>
      <c r="E19" s="14" t="s">
        <v>67</v>
      </c>
      <c r="F19" s="12">
        <v>10</v>
      </c>
      <c r="G19" s="12">
        <v>1</v>
      </c>
      <c r="H19" s="12">
        <v>0</v>
      </c>
      <c r="I19" s="12">
        <v>0</v>
      </c>
      <c r="J19" s="72">
        <f t="shared" si="3"/>
        <v>1</v>
      </c>
      <c r="K19" s="11"/>
      <c r="L19" s="11"/>
      <c r="M19" s="103">
        <v>0</v>
      </c>
      <c r="N19" s="114">
        <f t="shared" si="2"/>
        <v>1</v>
      </c>
    </row>
    <row r="20" spans="1:14" x14ac:dyDescent="0.35">
      <c r="A20" s="17">
        <v>17</v>
      </c>
      <c r="B20" s="67" t="s">
        <v>68</v>
      </c>
      <c r="C20" s="11" t="s">
        <v>12</v>
      </c>
      <c r="D20" s="11" t="s">
        <v>69</v>
      </c>
      <c r="E20" s="14" t="s">
        <v>70</v>
      </c>
      <c r="F20" s="12">
        <v>0</v>
      </c>
      <c r="G20" s="12">
        <v>0</v>
      </c>
      <c r="H20" s="12">
        <v>10</v>
      </c>
      <c r="I20" s="12">
        <v>1</v>
      </c>
      <c r="J20" s="72">
        <f t="shared" si="3"/>
        <v>1</v>
      </c>
      <c r="K20" s="11"/>
      <c r="L20" s="11"/>
      <c r="M20" s="103">
        <v>0</v>
      </c>
      <c r="N20" s="114">
        <f t="shared" si="2"/>
        <v>1</v>
      </c>
    </row>
    <row r="21" spans="1:14" x14ac:dyDescent="0.35">
      <c r="A21" s="17">
        <v>18</v>
      </c>
      <c r="B21" s="68" t="s">
        <v>23</v>
      </c>
      <c r="C21" s="15" t="s">
        <v>24</v>
      </c>
      <c r="D21" s="15" t="s">
        <v>71</v>
      </c>
      <c r="E21" s="16" t="s">
        <v>72</v>
      </c>
      <c r="F21" s="12">
        <v>0</v>
      </c>
      <c r="G21" s="12">
        <v>0</v>
      </c>
      <c r="H21" s="12">
        <v>11</v>
      </c>
      <c r="I21" s="12">
        <v>1</v>
      </c>
      <c r="J21" s="72">
        <f t="shared" si="3"/>
        <v>1</v>
      </c>
      <c r="K21" s="11"/>
      <c r="L21" s="11"/>
      <c r="M21" s="103">
        <v>0</v>
      </c>
      <c r="N21" s="114">
        <f t="shared" si="2"/>
        <v>1</v>
      </c>
    </row>
    <row r="22" spans="1:14" x14ac:dyDescent="0.35">
      <c r="A22" s="17">
        <v>19</v>
      </c>
      <c r="B22" s="67" t="s">
        <v>62</v>
      </c>
      <c r="C22" s="11" t="s">
        <v>16</v>
      </c>
      <c r="D22" s="11" t="s">
        <v>73</v>
      </c>
      <c r="E22" s="16" t="s">
        <v>74</v>
      </c>
      <c r="F22" s="12">
        <v>0</v>
      </c>
      <c r="G22" s="12">
        <v>0</v>
      </c>
      <c r="H22" s="12">
        <v>11</v>
      </c>
      <c r="I22" s="12">
        <v>1</v>
      </c>
      <c r="J22" s="72">
        <f t="shared" si="3"/>
        <v>1</v>
      </c>
      <c r="K22" s="11"/>
      <c r="L22" s="11"/>
      <c r="M22" s="103">
        <v>0</v>
      </c>
      <c r="N22" s="114">
        <f t="shared" si="2"/>
        <v>1</v>
      </c>
    </row>
    <row r="23" spans="1:14" x14ac:dyDescent="0.35">
      <c r="A23" s="17">
        <v>20</v>
      </c>
      <c r="B23" s="67" t="s">
        <v>75</v>
      </c>
      <c r="C23" s="11" t="s">
        <v>39</v>
      </c>
      <c r="D23" s="11" t="s">
        <v>76</v>
      </c>
      <c r="E23" s="14" t="s">
        <v>77</v>
      </c>
      <c r="F23" s="12">
        <v>12</v>
      </c>
      <c r="G23" s="12">
        <v>1</v>
      </c>
      <c r="H23" s="12">
        <v>0</v>
      </c>
      <c r="I23" s="12">
        <v>0</v>
      </c>
      <c r="J23" s="72">
        <f t="shared" si="3"/>
        <v>1</v>
      </c>
      <c r="K23" s="11"/>
      <c r="L23" s="11"/>
      <c r="M23" s="103">
        <v>0</v>
      </c>
      <c r="N23" s="114">
        <f t="shared" si="2"/>
        <v>1</v>
      </c>
    </row>
    <row r="24" spans="1:14" x14ac:dyDescent="0.35">
      <c r="A24" s="17">
        <v>21</v>
      </c>
      <c r="B24" s="69" t="s">
        <v>78</v>
      </c>
      <c r="C24" s="15" t="s">
        <v>79</v>
      </c>
      <c r="D24" s="15" t="s">
        <v>80</v>
      </c>
      <c r="E24" s="16" t="s">
        <v>81</v>
      </c>
      <c r="F24" s="12">
        <v>0</v>
      </c>
      <c r="G24" s="12">
        <v>0</v>
      </c>
      <c r="H24" s="12">
        <v>13</v>
      </c>
      <c r="I24" s="12">
        <v>1</v>
      </c>
      <c r="J24" s="72">
        <f t="shared" si="3"/>
        <v>1</v>
      </c>
      <c r="K24" s="11"/>
      <c r="L24" s="11"/>
      <c r="M24" s="103">
        <v>0</v>
      </c>
      <c r="N24" s="114">
        <f t="shared" si="2"/>
        <v>1</v>
      </c>
    </row>
    <row r="25" spans="1:14" x14ac:dyDescent="0.35">
      <c r="A25" s="17"/>
      <c r="B25" s="67"/>
      <c r="C25" s="11"/>
      <c r="D25" s="11"/>
      <c r="E25" s="14"/>
      <c r="F25" s="12"/>
      <c r="G25" s="12"/>
      <c r="H25" s="12"/>
      <c r="I25" s="12"/>
      <c r="J25" s="11"/>
      <c r="K25" s="11"/>
      <c r="L25" s="11"/>
      <c r="M25" s="11"/>
      <c r="N25" s="104"/>
    </row>
    <row r="27" spans="1:14" x14ac:dyDescent="0.35">
      <c r="J27" s="1" t="s">
        <v>82</v>
      </c>
    </row>
  </sheetData>
  <sortState xmlns:xlrd2="http://schemas.microsoft.com/office/spreadsheetml/2017/richdata2" ref="B8:M9">
    <sortCondition ref="B8:B9"/>
  </sortState>
  <mergeCells count="3">
    <mergeCell ref="F2:G2"/>
    <mergeCell ref="H2:I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D719-CA2D-4F5D-83F0-A361AEFC214E}">
  <dimension ref="A1:O24"/>
  <sheetViews>
    <sheetView tabSelected="1" workbookViewId="0">
      <selection activeCell="D14" sqref="D14"/>
    </sheetView>
  </sheetViews>
  <sheetFormatPr defaultColWidth="9.109375" defaultRowHeight="15.6" x14ac:dyDescent="0.3"/>
  <cols>
    <col min="1" max="1" width="4.6640625" style="57" customWidth="1"/>
    <col min="2" max="2" width="26.6640625" style="18" customWidth="1"/>
    <col min="3" max="3" width="21.6640625" style="18" customWidth="1"/>
    <col min="4" max="4" width="35.6640625" style="18" customWidth="1"/>
    <col min="5" max="5" width="36.33203125" style="18" customWidth="1"/>
    <col min="6" max="6" width="5.33203125" style="18" customWidth="1"/>
    <col min="7" max="7" width="4.109375" style="18" bestFit="1" customWidth="1"/>
    <col min="8" max="10" width="5.33203125" style="18" customWidth="1"/>
    <col min="11" max="11" width="4.109375" style="18" bestFit="1" customWidth="1"/>
    <col min="12" max="12" width="6" style="18" customWidth="1"/>
    <col min="13" max="13" width="6.109375" style="18" customWidth="1"/>
    <col min="14" max="14" width="8.44140625" style="18" customWidth="1"/>
    <col min="15" max="16384" width="9.109375" style="18"/>
  </cols>
  <sheetData>
    <row r="1" spans="1:15" ht="31.5" customHeight="1" x14ac:dyDescent="0.4">
      <c r="A1" s="55"/>
      <c r="B1" s="78" t="s">
        <v>83</v>
      </c>
      <c r="C1" s="78"/>
      <c r="D1" s="106" t="s">
        <v>303</v>
      </c>
      <c r="E1" s="107"/>
      <c r="F1" s="107"/>
      <c r="G1" s="107"/>
      <c r="H1" s="107"/>
      <c r="I1" s="107"/>
      <c r="J1" s="108"/>
      <c r="K1" s="108"/>
      <c r="L1" s="109"/>
      <c r="M1" s="108"/>
      <c r="N1" s="110"/>
    </row>
    <row r="2" spans="1:15" x14ac:dyDescent="0.3">
      <c r="A2" s="54"/>
      <c r="B2" s="75"/>
      <c r="C2" s="61"/>
      <c r="D2" s="62"/>
      <c r="E2" s="61"/>
      <c r="F2" s="160" t="s">
        <v>297</v>
      </c>
      <c r="G2" s="161"/>
      <c r="H2" s="160" t="s">
        <v>275</v>
      </c>
      <c r="I2" s="161"/>
      <c r="J2" s="28"/>
      <c r="K2" s="85"/>
      <c r="L2" s="158" t="s">
        <v>302</v>
      </c>
      <c r="M2" s="159"/>
      <c r="N2" s="27"/>
    </row>
    <row r="3" spans="1:15" ht="95.25" customHeight="1" x14ac:dyDescent="0.3">
      <c r="A3" s="29"/>
      <c r="B3" s="76" t="s">
        <v>1</v>
      </c>
      <c r="C3" s="20" t="s">
        <v>2</v>
      </c>
      <c r="D3" s="19" t="s">
        <v>3</v>
      </c>
      <c r="E3" s="21" t="s">
        <v>4</v>
      </c>
      <c r="F3" s="22" t="s">
        <v>5</v>
      </c>
      <c r="G3" s="23" t="s">
        <v>6</v>
      </c>
      <c r="H3" s="24" t="s">
        <v>5</v>
      </c>
      <c r="I3" s="25" t="s">
        <v>7</v>
      </c>
      <c r="J3" s="26" t="s">
        <v>8</v>
      </c>
      <c r="K3" s="37" t="s">
        <v>9</v>
      </c>
      <c r="L3" s="35" t="s">
        <v>301</v>
      </c>
      <c r="M3" s="102" t="s">
        <v>10</v>
      </c>
      <c r="N3" s="113" t="s">
        <v>84</v>
      </c>
    </row>
    <row r="4" spans="1:15" x14ac:dyDescent="0.3">
      <c r="A4" s="142">
        <v>1</v>
      </c>
      <c r="B4" s="27" t="s">
        <v>85</v>
      </c>
      <c r="C4" s="27" t="s">
        <v>86</v>
      </c>
      <c r="D4" s="27" t="s">
        <v>87</v>
      </c>
      <c r="E4" s="27" t="s">
        <v>88</v>
      </c>
      <c r="F4" s="124">
        <v>2</v>
      </c>
      <c r="G4" s="124">
        <v>7</v>
      </c>
      <c r="H4" s="124">
        <v>1</v>
      </c>
      <c r="I4" s="124">
        <v>10</v>
      </c>
      <c r="J4" s="125">
        <f t="shared" ref="J4:J17" si="0">G4+I4</f>
        <v>17</v>
      </c>
      <c r="K4" s="27"/>
      <c r="L4" s="55">
        <v>1</v>
      </c>
      <c r="M4" s="126">
        <v>20</v>
      </c>
      <c r="N4" s="79">
        <f>J4+M4</f>
        <v>37</v>
      </c>
    </row>
    <row r="5" spans="1:15" x14ac:dyDescent="0.3">
      <c r="A5" s="142">
        <v>2</v>
      </c>
      <c r="B5" s="27" t="s">
        <v>35</v>
      </c>
      <c r="C5" s="27" t="s">
        <v>36</v>
      </c>
      <c r="D5" s="27" t="s">
        <v>92</v>
      </c>
      <c r="E5" s="27"/>
      <c r="F5" s="124">
        <v>5</v>
      </c>
      <c r="G5" s="124">
        <v>3</v>
      </c>
      <c r="H5" s="124">
        <v>2</v>
      </c>
      <c r="I5" s="124">
        <v>7</v>
      </c>
      <c r="J5" s="125">
        <f t="shared" si="0"/>
        <v>10</v>
      </c>
      <c r="K5" s="27"/>
      <c r="L5" s="55">
        <v>2</v>
      </c>
      <c r="M5" s="126">
        <v>15</v>
      </c>
      <c r="N5" s="79">
        <f t="shared" ref="N5:N17" si="1">J5+M5</f>
        <v>25</v>
      </c>
    </row>
    <row r="6" spans="1:15" x14ac:dyDescent="0.3">
      <c r="A6" s="163">
        <v>3</v>
      </c>
      <c r="B6" s="164" t="s">
        <v>89</v>
      </c>
      <c r="C6" s="164" t="s">
        <v>86</v>
      </c>
      <c r="D6" s="164" t="s">
        <v>90</v>
      </c>
      <c r="E6" s="164" t="s">
        <v>91</v>
      </c>
      <c r="F6" s="165">
        <v>1</v>
      </c>
      <c r="G6" s="165">
        <v>10</v>
      </c>
      <c r="H6" s="165">
        <v>5</v>
      </c>
      <c r="I6" s="165">
        <v>3</v>
      </c>
      <c r="J6" s="166">
        <f t="shared" si="0"/>
        <v>13</v>
      </c>
      <c r="K6" s="164"/>
      <c r="L6" s="167">
        <v>8</v>
      </c>
      <c r="M6" s="168">
        <v>3</v>
      </c>
      <c r="N6" s="169">
        <f t="shared" si="1"/>
        <v>16</v>
      </c>
      <c r="O6" s="18" t="s">
        <v>304</v>
      </c>
    </row>
    <row r="7" spans="1:15" x14ac:dyDescent="0.3">
      <c r="A7" s="142">
        <v>4</v>
      </c>
      <c r="B7" s="27" t="s">
        <v>99</v>
      </c>
      <c r="C7" s="27" t="s">
        <v>86</v>
      </c>
      <c r="D7" s="27" t="s">
        <v>100</v>
      </c>
      <c r="E7" s="27"/>
      <c r="F7" s="124">
        <v>4</v>
      </c>
      <c r="G7" s="124">
        <v>4</v>
      </c>
      <c r="H7" s="124">
        <v>0</v>
      </c>
      <c r="I7" s="124">
        <v>0</v>
      </c>
      <c r="J7" s="125">
        <f t="shared" si="0"/>
        <v>4</v>
      </c>
      <c r="K7" s="127"/>
      <c r="L7" s="55">
        <v>3</v>
      </c>
      <c r="M7" s="126">
        <v>11</v>
      </c>
      <c r="N7" s="79">
        <f t="shared" si="1"/>
        <v>15</v>
      </c>
    </row>
    <row r="8" spans="1:15" x14ac:dyDescent="0.3">
      <c r="A8" s="142">
        <v>5</v>
      </c>
      <c r="B8" s="27" t="s">
        <v>95</v>
      </c>
      <c r="C8" s="27" t="s">
        <v>96</v>
      </c>
      <c r="D8" s="27" t="s">
        <v>97</v>
      </c>
      <c r="E8" s="27" t="s">
        <v>98</v>
      </c>
      <c r="F8" s="124">
        <v>7</v>
      </c>
      <c r="G8" s="124">
        <v>1</v>
      </c>
      <c r="H8" s="124">
        <v>3</v>
      </c>
      <c r="I8" s="124">
        <v>5</v>
      </c>
      <c r="J8" s="125">
        <f t="shared" si="0"/>
        <v>6</v>
      </c>
      <c r="K8" s="127"/>
      <c r="L8" s="55">
        <v>5</v>
      </c>
      <c r="M8" s="126">
        <v>6</v>
      </c>
      <c r="N8" s="79">
        <f t="shared" si="1"/>
        <v>12</v>
      </c>
    </row>
    <row r="9" spans="1:15" x14ac:dyDescent="0.3">
      <c r="A9" s="142">
        <v>6</v>
      </c>
      <c r="B9" s="27" t="s">
        <v>105</v>
      </c>
      <c r="C9" s="27" t="s">
        <v>106</v>
      </c>
      <c r="D9" s="27" t="s">
        <v>107</v>
      </c>
      <c r="E9" s="27" t="s">
        <v>108</v>
      </c>
      <c r="F9" s="124">
        <v>6</v>
      </c>
      <c r="G9" s="124">
        <v>2</v>
      </c>
      <c r="H9" s="124">
        <v>10</v>
      </c>
      <c r="I9" s="124">
        <v>1</v>
      </c>
      <c r="J9" s="125">
        <f>G9+I9</f>
        <v>3</v>
      </c>
      <c r="K9" s="27"/>
      <c r="L9" s="55">
        <v>4</v>
      </c>
      <c r="M9" s="126">
        <v>8</v>
      </c>
      <c r="N9" s="79">
        <f>J9+M9</f>
        <v>11</v>
      </c>
    </row>
    <row r="10" spans="1:15" x14ac:dyDescent="0.3">
      <c r="A10" s="142">
        <v>7</v>
      </c>
      <c r="B10" s="27" t="s">
        <v>64</v>
      </c>
      <c r="C10" s="27" t="s">
        <v>65</v>
      </c>
      <c r="D10" s="27" t="s">
        <v>93</v>
      </c>
      <c r="E10" s="27" t="s">
        <v>94</v>
      </c>
      <c r="F10" s="27">
        <v>3</v>
      </c>
      <c r="G10" s="27">
        <v>5</v>
      </c>
      <c r="H10" s="27">
        <v>11</v>
      </c>
      <c r="I10" s="27">
        <v>1</v>
      </c>
      <c r="J10" s="125">
        <f>G10+I10</f>
        <v>6</v>
      </c>
      <c r="K10" s="27"/>
      <c r="L10" s="55">
        <v>6</v>
      </c>
      <c r="M10" s="126">
        <v>5</v>
      </c>
      <c r="N10" s="142">
        <f>J10+M10</f>
        <v>11</v>
      </c>
    </row>
    <row r="11" spans="1:15" x14ac:dyDescent="0.3">
      <c r="A11" s="56">
        <v>8</v>
      </c>
      <c r="B11" s="44" t="s">
        <v>109</v>
      </c>
      <c r="C11" s="44" t="s">
        <v>110</v>
      </c>
      <c r="D11" s="44" t="s">
        <v>111</v>
      </c>
      <c r="E11" s="44" t="s">
        <v>112</v>
      </c>
      <c r="F11" s="91">
        <v>0</v>
      </c>
      <c r="G11" s="91">
        <v>0</v>
      </c>
      <c r="H11" s="91">
        <v>6</v>
      </c>
      <c r="I11" s="91">
        <v>2</v>
      </c>
      <c r="J11" s="46">
        <f t="shared" si="0"/>
        <v>2</v>
      </c>
      <c r="K11" s="44"/>
      <c r="L11" s="56">
        <v>7</v>
      </c>
      <c r="M11" s="86">
        <v>4</v>
      </c>
      <c r="N11" s="79">
        <f t="shared" si="1"/>
        <v>6</v>
      </c>
    </row>
    <row r="12" spans="1:15" x14ac:dyDescent="0.3">
      <c r="A12" s="56">
        <v>9</v>
      </c>
      <c r="B12" s="44" t="s">
        <v>101</v>
      </c>
      <c r="C12" s="44" t="s">
        <v>102</v>
      </c>
      <c r="D12" s="44" t="s">
        <v>103</v>
      </c>
      <c r="E12" s="44" t="s">
        <v>104</v>
      </c>
      <c r="F12" s="91">
        <v>0</v>
      </c>
      <c r="G12" s="91">
        <v>0</v>
      </c>
      <c r="H12" s="91">
        <v>4</v>
      </c>
      <c r="I12" s="91">
        <v>4</v>
      </c>
      <c r="J12" s="46">
        <f t="shared" si="0"/>
        <v>4</v>
      </c>
      <c r="K12" s="47"/>
      <c r="L12" s="47"/>
      <c r="M12" s="86">
        <v>0</v>
      </c>
      <c r="N12" s="79">
        <f t="shared" si="1"/>
        <v>4</v>
      </c>
    </row>
    <row r="13" spans="1:15" x14ac:dyDescent="0.3">
      <c r="A13" s="56">
        <v>10</v>
      </c>
      <c r="B13" s="28" t="s">
        <v>113</v>
      </c>
      <c r="C13" s="28" t="s">
        <v>114</v>
      </c>
      <c r="D13" s="28" t="s">
        <v>115</v>
      </c>
      <c r="E13" s="28" t="s">
        <v>116</v>
      </c>
      <c r="F13" s="93">
        <v>0</v>
      </c>
      <c r="G13" s="93">
        <v>0</v>
      </c>
      <c r="H13" s="93">
        <v>7</v>
      </c>
      <c r="I13" s="93">
        <v>1</v>
      </c>
      <c r="J13" s="46">
        <f t="shared" si="0"/>
        <v>1</v>
      </c>
      <c r="K13" s="28"/>
      <c r="L13" s="28"/>
      <c r="M13" s="87">
        <v>0</v>
      </c>
      <c r="N13" s="79">
        <f t="shared" si="1"/>
        <v>1</v>
      </c>
    </row>
    <row r="14" spans="1:15" x14ac:dyDescent="0.3">
      <c r="A14" s="56">
        <v>11</v>
      </c>
      <c r="B14" s="28" t="s">
        <v>117</v>
      </c>
      <c r="C14" s="28" t="s">
        <v>118</v>
      </c>
      <c r="D14" s="28" t="s">
        <v>119</v>
      </c>
      <c r="E14" s="28" t="s">
        <v>120</v>
      </c>
      <c r="F14" s="93">
        <v>0</v>
      </c>
      <c r="G14" s="93">
        <v>0</v>
      </c>
      <c r="H14" s="93">
        <v>7</v>
      </c>
      <c r="I14" s="93">
        <v>1</v>
      </c>
      <c r="J14" s="46">
        <f t="shared" si="0"/>
        <v>1</v>
      </c>
      <c r="K14" s="28"/>
      <c r="L14" s="28"/>
      <c r="M14" s="87">
        <v>0</v>
      </c>
      <c r="N14" s="79">
        <f t="shared" si="1"/>
        <v>1</v>
      </c>
    </row>
    <row r="15" spans="1:15" x14ac:dyDescent="0.3">
      <c r="A15" s="56">
        <v>12</v>
      </c>
      <c r="B15" s="30" t="s">
        <v>121</v>
      </c>
      <c r="C15" s="30" t="s">
        <v>118</v>
      </c>
      <c r="D15" s="30" t="s">
        <v>122</v>
      </c>
      <c r="E15" s="30" t="s">
        <v>123</v>
      </c>
      <c r="F15" s="93">
        <v>0</v>
      </c>
      <c r="G15" s="93">
        <v>0</v>
      </c>
      <c r="H15" s="93">
        <v>7</v>
      </c>
      <c r="I15" s="93">
        <v>1</v>
      </c>
      <c r="J15" s="46">
        <f t="shared" si="0"/>
        <v>1</v>
      </c>
      <c r="K15" s="28"/>
      <c r="L15" s="28"/>
      <c r="M15" s="87">
        <v>0</v>
      </c>
      <c r="N15" s="79">
        <f t="shared" si="1"/>
        <v>1</v>
      </c>
    </row>
    <row r="16" spans="1:15" x14ac:dyDescent="0.3">
      <c r="A16" s="56">
        <v>13</v>
      </c>
      <c r="B16" s="28" t="s">
        <v>124</v>
      </c>
      <c r="C16" s="28" t="s">
        <v>125</v>
      </c>
      <c r="D16" s="28" t="s">
        <v>126</v>
      </c>
      <c r="E16" s="28" t="s">
        <v>127</v>
      </c>
      <c r="F16" s="93">
        <v>8</v>
      </c>
      <c r="G16" s="93">
        <v>1</v>
      </c>
      <c r="H16" s="93">
        <v>0</v>
      </c>
      <c r="I16" s="93">
        <v>0</v>
      </c>
      <c r="J16" s="46">
        <f t="shared" si="0"/>
        <v>1</v>
      </c>
      <c r="K16" s="28"/>
      <c r="L16" s="28"/>
      <c r="M16" s="87">
        <v>0</v>
      </c>
      <c r="N16" s="79">
        <f t="shared" si="1"/>
        <v>1</v>
      </c>
    </row>
    <row r="17" spans="1:14" x14ac:dyDescent="0.3">
      <c r="A17" s="56">
        <v>14</v>
      </c>
      <c r="B17" s="28" t="s">
        <v>128</v>
      </c>
      <c r="C17" s="28" t="s">
        <v>42</v>
      </c>
      <c r="D17" s="28" t="s">
        <v>129</v>
      </c>
      <c r="E17" s="28" t="s">
        <v>130</v>
      </c>
      <c r="F17" s="93">
        <v>0</v>
      </c>
      <c r="G17" s="93">
        <v>0</v>
      </c>
      <c r="H17" s="93">
        <v>11</v>
      </c>
      <c r="I17" s="93">
        <v>1</v>
      </c>
      <c r="J17" s="46">
        <f t="shared" si="0"/>
        <v>1</v>
      </c>
      <c r="K17" s="28"/>
      <c r="L17" s="28"/>
      <c r="M17" s="87">
        <v>0</v>
      </c>
      <c r="N17" s="79">
        <f t="shared" si="1"/>
        <v>1</v>
      </c>
    </row>
    <row r="18" spans="1:14" x14ac:dyDescent="0.3">
      <c r="N18" s="31"/>
    </row>
    <row r="19" spans="1:14" x14ac:dyDescent="0.3">
      <c r="N19" s="31"/>
    </row>
    <row r="20" spans="1:14" x14ac:dyDescent="0.3">
      <c r="N20" s="31"/>
    </row>
    <row r="24" spans="1:14" x14ac:dyDescent="0.3">
      <c r="C24" s="18" t="s">
        <v>131</v>
      </c>
    </row>
  </sheetData>
  <sortState xmlns:xlrd2="http://schemas.microsoft.com/office/spreadsheetml/2017/richdata2" ref="B9:M10">
    <sortCondition descending="1" ref="B9:B10"/>
  </sortState>
  <mergeCells count="3">
    <mergeCell ref="F2:G2"/>
    <mergeCell ref="H2:I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DFF5-76EA-4A2F-88C2-C5A031952E1C}">
  <dimension ref="A1:P26"/>
  <sheetViews>
    <sheetView topLeftCell="A3" workbookViewId="0">
      <selection activeCell="S19" sqref="S19"/>
    </sheetView>
  </sheetViews>
  <sheetFormatPr defaultColWidth="9.109375" defaultRowHeight="15.6" x14ac:dyDescent="0.3"/>
  <cols>
    <col min="1" max="1" width="4.6640625" style="57" customWidth="1"/>
    <col min="2" max="2" width="26.6640625" style="18" customWidth="1"/>
    <col min="3" max="3" width="21.6640625" style="18" customWidth="1"/>
    <col min="4" max="4" width="35.6640625" style="18" customWidth="1"/>
    <col min="5" max="5" width="32.88671875" style="18" bestFit="1" customWidth="1"/>
    <col min="6" max="12" width="5.33203125" style="18" customWidth="1"/>
    <col min="13" max="13" width="4.6640625" style="18" customWidth="1"/>
    <col min="14" max="15" width="6" style="18" customWidth="1"/>
    <col min="16" max="16" width="7.88671875" style="18" customWidth="1"/>
    <col min="17" max="16384" width="9.109375" style="18"/>
  </cols>
  <sheetData>
    <row r="1" spans="1:16" ht="35.25" customHeight="1" x14ac:dyDescent="0.4">
      <c r="A1" s="55"/>
      <c r="B1" s="89" t="s">
        <v>132</v>
      </c>
      <c r="C1" s="89"/>
      <c r="D1" s="106" t="s">
        <v>303</v>
      </c>
      <c r="E1" s="107"/>
      <c r="F1" s="107"/>
      <c r="G1" s="107"/>
      <c r="H1" s="107"/>
      <c r="I1" s="107"/>
      <c r="J1" s="108"/>
      <c r="K1" s="108"/>
      <c r="L1" s="109"/>
      <c r="M1" s="108"/>
      <c r="N1" s="110"/>
      <c r="O1" s="108"/>
      <c r="P1" s="110"/>
    </row>
    <row r="2" spans="1:16" x14ac:dyDescent="0.3">
      <c r="A2" s="54"/>
      <c r="B2" s="53"/>
      <c r="C2" s="61"/>
      <c r="D2" s="62"/>
      <c r="E2" s="61"/>
      <c r="F2" s="162" t="s">
        <v>297</v>
      </c>
      <c r="G2" s="162"/>
      <c r="H2" s="162" t="s">
        <v>274</v>
      </c>
      <c r="I2" s="162"/>
      <c r="J2" s="162" t="s">
        <v>298</v>
      </c>
      <c r="K2" s="162"/>
      <c r="L2" s="28"/>
      <c r="M2" s="28"/>
      <c r="N2" s="158" t="s">
        <v>302</v>
      </c>
      <c r="O2" s="159"/>
      <c r="P2" s="27"/>
    </row>
    <row r="3" spans="1:16" ht="96" x14ac:dyDescent="0.3">
      <c r="A3" s="29"/>
      <c r="B3" s="42" t="s">
        <v>1</v>
      </c>
      <c r="C3" s="33" t="s">
        <v>2</v>
      </c>
      <c r="D3" s="32" t="s">
        <v>3</v>
      </c>
      <c r="E3" s="34" t="s">
        <v>4</v>
      </c>
      <c r="F3" s="35" t="s">
        <v>5</v>
      </c>
      <c r="G3" s="36" t="s">
        <v>6</v>
      </c>
      <c r="H3" s="37" t="s">
        <v>5</v>
      </c>
      <c r="I3" s="38" t="s">
        <v>7</v>
      </c>
      <c r="J3" s="37" t="s">
        <v>5</v>
      </c>
      <c r="K3" s="38" t="s">
        <v>7</v>
      </c>
      <c r="L3" s="39" t="s">
        <v>8</v>
      </c>
      <c r="M3" s="37" t="s">
        <v>9</v>
      </c>
      <c r="N3" s="35" t="s">
        <v>301</v>
      </c>
      <c r="O3" s="84" t="s">
        <v>300</v>
      </c>
      <c r="P3" s="115" t="s">
        <v>84</v>
      </c>
    </row>
    <row r="4" spans="1:16" x14ac:dyDescent="0.3">
      <c r="A4" s="142">
        <v>1</v>
      </c>
      <c r="B4" s="128" t="s">
        <v>133</v>
      </c>
      <c r="C4" s="27" t="s">
        <v>134</v>
      </c>
      <c r="D4" s="27" t="s">
        <v>135</v>
      </c>
      <c r="E4" s="27" t="s">
        <v>98</v>
      </c>
      <c r="F4" s="124">
        <v>1</v>
      </c>
      <c r="G4" s="124">
        <v>10</v>
      </c>
      <c r="H4" s="124">
        <v>2</v>
      </c>
      <c r="I4" s="124">
        <v>7</v>
      </c>
      <c r="J4" s="124">
        <v>1</v>
      </c>
      <c r="K4" s="124">
        <v>10</v>
      </c>
      <c r="L4" s="125">
        <f>G4+I4+K4</f>
        <v>27</v>
      </c>
      <c r="M4" s="27"/>
      <c r="N4" s="55">
        <v>1</v>
      </c>
      <c r="O4" s="126">
        <v>20</v>
      </c>
      <c r="P4" s="79">
        <f t="shared" ref="P4:P25" si="0">L4+O4</f>
        <v>47</v>
      </c>
    </row>
    <row r="5" spans="1:16" x14ac:dyDescent="0.3">
      <c r="A5" s="142">
        <v>2</v>
      </c>
      <c r="B5" s="128" t="s">
        <v>136</v>
      </c>
      <c r="C5" s="27" t="s">
        <v>134</v>
      </c>
      <c r="D5" s="27" t="s">
        <v>137</v>
      </c>
      <c r="E5" s="27" t="s">
        <v>138</v>
      </c>
      <c r="F5" s="124">
        <v>2</v>
      </c>
      <c r="G5" s="124">
        <v>7</v>
      </c>
      <c r="H5" s="124">
        <v>1</v>
      </c>
      <c r="I5" s="124">
        <v>10</v>
      </c>
      <c r="J5" s="124">
        <v>2</v>
      </c>
      <c r="K5" s="124">
        <v>7</v>
      </c>
      <c r="L5" s="125">
        <f>G5+I5+K5</f>
        <v>24</v>
      </c>
      <c r="M5" s="27"/>
      <c r="N5" s="55">
        <v>2</v>
      </c>
      <c r="O5" s="126">
        <v>15</v>
      </c>
      <c r="P5" s="79">
        <f t="shared" si="0"/>
        <v>39</v>
      </c>
    </row>
    <row r="6" spans="1:16" x14ac:dyDescent="0.3">
      <c r="A6" s="142">
        <v>3</v>
      </c>
      <c r="B6" s="128" t="s">
        <v>142</v>
      </c>
      <c r="C6" s="27" t="s">
        <v>143</v>
      </c>
      <c r="D6" s="27" t="s">
        <v>144</v>
      </c>
      <c r="E6" s="27" t="s">
        <v>145</v>
      </c>
      <c r="F6" s="124">
        <v>0</v>
      </c>
      <c r="G6" s="124">
        <v>0</v>
      </c>
      <c r="H6" s="124">
        <v>3</v>
      </c>
      <c r="I6" s="124">
        <v>5</v>
      </c>
      <c r="J6" s="124">
        <v>8</v>
      </c>
      <c r="K6" s="124">
        <v>1</v>
      </c>
      <c r="L6" s="125">
        <f>G6+I6+K6</f>
        <v>6</v>
      </c>
      <c r="M6" s="27"/>
      <c r="N6" s="55">
        <v>3</v>
      </c>
      <c r="O6" s="126">
        <v>11</v>
      </c>
      <c r="P6" s="79">
        <f t="shared" si="0"/>
        <v>17</v>
      </c>
    </row>
    <row r="7" spans="1:16" x14ac:dyDescent="0.3">
      <c r="A7" s="142">
        <v>4</v>
      </c>
      <c r="B7" s="128" t="s">
        <v>147</v>
      </c>
      <c r="C7" s="27" t="s">
        <v>148</v>
      </c>
      <c r="D7" s="27" t="s">
        <v>149</v>
      </c>
      <c r="E7" s="27" t="s">
        <v>150</v>
      </c>
      <c r="F7" s="124">
        <v>0</v>
      </c>
      <c r="G7" s="124">
        <v>0</v>
      </c>
      <c r="H7" s="124">
        <v>4</v>
      </c>
      <c r="I7" s="124">
        <v>4</v>
      </c>
      <c r="J7" s="124">
        <v>17</v>
      </c>
      <c r="K7" s="124">
        <v>1</v>
      </c>
      <c r="L7" s="125">
        <f>G7+I7+K7</f>
        <v>5</v>
      </c>
      <c r="M7" s="27"/>
      <c r="N7" s="55">
        <v>4</v>
      </c>
      <c r="O7" s="126">
        <v>8</v>
      </c>
      <c r="P7" s="79">
        <f t="shared" si="0"/>
        <v>13</v>
      </c>
    </row>
    <row r="8" spans="1:16" x14ac:dyDescent="0.3">
      <c r="A8" s="142">
        <v>5</v>
      </c>
      <c r="B8" s="128" t="s">
        <v>139</v>
      </c>
      <c r="C8" s="27" t="s">
        <v>86</v>
      </c>
      <c r="D8" s="27" t="s">
        <v>140</v>
      </c>
      <c r="E8" s="27" t="s">
        <v>141</v>
      </c>
      <c r="F8" s="124">
        <v>4</v>
      </c>
      <c r="G8" s="124">
        <v>4</v>
      </c>
      <c r="H8" s="124">
        <v>6</v>
      </c>
      <c r="I8" s="124">
        <v>2</v>
      </c>
      <c r="J8" s="124">
        <v>16</v>
      </c>
      <c r="K8" s="124">
        <v>1</v>
      </c>
      <c r="L8" s="125">
        <f>G8+I8+K8</f>
        <v>7</v>
      </c>
      <c r="M8" s="27"/>
      <c r="N8" s="55">
        <v>6</v>
      </c>
      <c r="O8" s="126">
        <v>5</v>
      </c>
      <c r="P8" s="79">
        <f t="shared" si="0"/>
        <v>12</v>
      </c>
    </row>
    <row r="9" spans="1:16" x14ac:dyDescent="0.3">
      <c r="A9" s="142">
        <v>6</v>
      </c>
      <c r="B9" s="128" t="s">
        <v>182</v>
      </c>
      <c r="C9" s="27" t="s">
        <v>102</v>
      </c>
      <c r="D9" s="27" t="s">
        <v>280</v>
      </c>
      <c r="E9" s="27"/>
      <c r="F9" s="124">
        <v>0</v>
      </c>
      <c r="G9" s="124">
        <v>0</v>
      </c>
      <c r="H9" s="124">
        <v>0</v>
      </c>
      <c r="I9" s="124">
        <v>0</v>
      </c>
      <c r="J9" s="124">
        <v>3</v>
      </c>
      <c r="K9" s="124">
        <v>5</v>
      </c>
      <c r="L9" s="125">
        <v>5</v>
      </c>
      <c r="M9" s="27"/>
      <c r="N9" s="55">
        <v>5</v>
      </c>
      <c r="O9" s="126">
        <v>6</v>
      </c>
      <c r="P9" s="79">
        <f t="shared" si="0"/>
        <v>11</v>
      </c>
    </row>
    <row r="10" spans="1:16" x14ac:dyDescent="0.3">
      <c r="A10" s="56">
        <v>7</v>
      </c>
      <c r="B10" s="45" t="s">
        <v>154</v>
      </c>
      <c r="C10" s="44" t="s">
        <v>155</v>
      </c>
      <c r="D10" s="44" t="s">
        <v>162</v>
      </c>
      <c r="E10" s="44" t="s">
        <v>163</v>
      </c>
      <c r="F10" s="91">
        <v>0</v>
      </c>
      <c r="G10" s="91">
        <v>0</v>
      </c>
      <c r="H10" s="91">
        <v>6</v>
      </c>
      <c r="I10" s="91">
        <v>2</v>
      </c>
      <c r="J10" s="91">
        <v>5</v>
      </c>
      <c r="K10" s="91">
        <v>3</v>
      </c>
      <c r="L10" s="46">
        <f>G10+I10+K10</f>
        <v>5</v>
      </c>
      <c r="M10" s="44"/>
      <c r="N10" s="56">
        <v>7</v>
      </c>
      <c r="O10" s="86">
        <v>4</v>
      </c>
      <c r="P10" s="79">
        <f t="shared" si="0"/>
        <v>9</v>
      </c>
    </row>
    <row r="11" spans="1:16" x14ac:dyDescent="0.3">
      <c r="A11" s="56">
        <v>8</v>
      </c>
      <c r="B11" s="45" t="s">
        <v>278</v>
      </c>
      <c r="C11" s="44" t="s">
        <v>86</v>
      </c>
      <c r="D11" s="44" t="s">
        <v>279</v>
      </c>
      <c r="E11" s="44"/>
      <c r="F11" s="91">
        <v>0</v>
      </c>
      <c r="G11" s="91">
        <v>0</v>
      </c>
      <c r="H11" s="91">
        <v>0</v>
      </c>
      <c r="I11" s="91">
        <v>0</v>
      </c>
      <c r="J11" s="91">
        <v>3</v>
      </c>
      <c r="K11" s="91">
        <v>5</v>
      </c>
      <c r="L11" s="46">
        <f>G11+I11+K11</f>
        <v>5</v>
      </c>
      <c r="M11" s="44"/>
      <c r="N11" s="56">
        <v>8</v>
      </c>
      <c r="O11" s="86">
        <v>3</v>
      </c>
      <c r="P11" s="79">
        <f t="shared" si="0"/>
        <v>8</v>
      </c>
    </row>
    <row r="12" spans="1:16" x14ac:dyDescent="0.3">
      <c r="A12" s="56">
        <v>9</v>
      </c>
      <c r="B12" s="45" t="s">
        <v>151</v>
      </c>
      <c r="C12" s="44" t="s">
        <v>59</v>
      </c>
      <c r="D12" s="44" t="s">
        <v>152</v>
      </c>
      <c r="E12" s="44" t="s">
        <v>153</v>
      </c>
      <c r="F12" s="91">
        <v>6</v>
      </c>
      <c r="G12" s="91">
        <v>2</v>
      </c>
      <c r="H12" s="91">
        <v>9</v>
      </c>
      <c r="I12" s="91">
        <v>1</v>
      </c>
      <c r="J12" s="91">
        <v>11</v>
      </c>
      <c r="K12" s="91">
        <v>1</v>
      </c>
      <c r="L12" s="46">
        <f>G12+I12+K12</f>
        <v>4</v>
      </c>
      <c r="M12" s="88"/>
      <c r="N12" s="56">
        <v>10</v>
      </c>
      <c r="O12" s="86">
        <v>1</v>
      </c>
      <c r="P12" s="79">
        <f t="shared" si="0"/>
        <v>5</v>
      </c>
    </row>
    <row r="13" spans="1:16" x14ac:dyDescent="0.3">
      <c r="A13" s="56">
        <v>10</v>
      </c>
      <c r="B13" s="45" t="s">
        <v>154</v>
      </c>
      <c r="C13" s="44" t="s">
        <v>155</v>
      </c>
      <c r="D13" s="44" t="s">
        <v>156</v>
      </c>
      <c r="E13" s="44" t="s">
        <v>157</v>
      </c>
      <c r="F13" s="91">
        <v>0</v>
      </c>
      <c r="G13" s="91">
        <v>0</v>
      </c>
      <c r="H13" s="91">
        <v>4</v>
      </c>
      <c r="I13" s="91">
        <v>4</v>
      </c>
      <c r="J13" s="91">
        <v>10</v>
      </c>
      <c r="K13" s="91">
        <v>1</v>
      </c>
      <c r="L13" s="46">
        <f>G13+I13+K13</f>
        <v>5</v>
      </c>
      <c r="M13" s="44"/>
      <c r="N13" s="56"/>
      <c r="O13" s="86">
        <v>0</v>
      </c>
      <c r="P13" s="79">
        <f t="shared" si="0"/>
        <v>5</v>
      </c>
    </row>
    <row r="14" spans="1:16" x14ac:dyDescent="0.3">
      <c r="A14" s="56">
        <v>11</v>
      </c>
      <c r="B14" s="45" t="s">
        <v>158</v>
      </c>
      <c r="C14" s="44" t="s">
        <v>39</v>
      </c>
      <c r="D14" s="44" t="s">
        <v>159</v>
      </c>
      <c r="E14" s="44" t="s">
        <v>160</v>
      </c>
      <c r="F14" s="91">
        <v>8</v>
      </c>
      <c r="G14" s="91">
        <v>1</v>
      </c>
      <c r="H14" s="91">
        <v>11</v>
      </c>
      <c r="I14" s="91">
        <v>1</v>
      </c>
      <c r="J14" s="91">
        <v>0</v>
      </c>
      <c r="K14" s="91">
        <v>0</v>
      </c>
      <c r="L14" s="46">
        <f>G14+I14+K14</f>
        <v>2</v>
      </c>
      <c r="M14" s="47"/>
      <c r="N14" s="56">
        <v>9</v>
      </c>
      <c r="O14" s="86">
        <v>2</v>
      </c>
      <c r="P14" s="79">
        <f>L14+O14</f>
        <v>4</v>
      </c>
    </row>
    <row r="15" spans="1:16" x14ac:dyDescent="0.3">
      <c r="A15" s="56">
        <v>12</v>
      </c>
      <c r="B15" s="45" t="s">
        <v>283</v>
      </c>
      <c r="C15" s="44" t="s">
        <v>24</v>
      </c>
      <c r="D15" s="44" t="s">
        <v>284</v>
      </c>
      <c r="E15" s="44"/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5</v>
      </c>
      <c r="L15" s="46">
        <v>3</v>
      </c>
      <c r="M15" s="88"/>
      <c r="N15" s="56">
        <v>11</v>
      </c>
      <c r="O15" s="86">
        <v>1</v>
      </c>
      <c r="P15" s="79">
        <f t="shared" si="0"/>
        <v>4</v>
      </c>
    </row>
    <row r="16" spans="1:16" x14ac:dyDescent="0.3">
      <c r="A16" s="56">
        <v>13</v>
      </c>
      <c r="B16" s="44" t="s">
        <v>146</v>
      </c>
      <c r="C16" s="44" t="s">
        <v>12</v>
      </c>
      <c r="D16" s="44" t="s">
        <v>299</v>
      </c>
      <c r="E16" s="44"/>
      <c r="F16" s="91">
        <v>5</v>
      </c>
      <c r="G16" s="91">
        <v>3</v>
      </c>
      <c r="H16" s="91">
        <v>0</v>
      </c>
      <c r="I16" s="91">
        <v>0</v>
      </c>
      <c r="J16" s="91">
        <v>0</v>
      </c>
      <c r="K16" s="91">
        <v>0</v>
      </c>
      <c r="L16" s="46">
        <f t="shared" ref="L16:L21" si="1">G16+I16+K16</f>
        <v>3</v>
      </c>
      <c r="M16" s="88"/>
      <c r="N16" s="56">
        <v>12</v>
      </c>
      <c r="O16" s="86">
        <v>1</v>
      </c>
      <c r="P16" s="79">
        <f t="shared" si="0"/>
        <v>4</v>
      </c>
    </row>
    <row r="17" spans="1:16" x14ac:dyDescent="0.3">
      <c r="A17" s="56">
        <v>14</v>
      </c>
      <c r="B17" s="45" t="s">
        <v>166</v>
      </c>
      <c r="C17" s="44" t="s">
        <v>32</v>
      </c>
      <c r="D17" s="44" t="s">
        <v>33</v>
      </c>
      <c r="E17" s="44" t="s">
        <v>167</v>
      </c>
      <c r="F17" s="91">
        <v>0</v>
      </c>
      <c r="G17" s="91">
        <v>0</v>
      </c>
      <c r="H17" s="91">
        <v>9</v>
      </c>
      <c r="I17" s="91">
        <v>1</v>
      </c>
      <c r="J17" s="91">
        <v>12</v>
      </c>
      <c r="K17" s="91">
        <v>1</v>
      </c>
      <c r="L17" s="46">
        <f t="shared" si="1"/>
        <v>2</v>
      </c>
      <c r="M17" s="47"/>
      <c r="N17" s="44"/>
      <c r="O17" s="86">
        <v>0</v>
      </c>
      <c r="P17" s="79">
        <f t="shared" si="0"/>
        <v>2</v>
      </c>
    </row>
    <row r="18" spans="1:16" x14ac:dyDescent="0.3">
      <c r="A18" s="56">
        <v>15</v>
      </c>
      <c r="B18" s="45" t="s">
        <v>146</v>
      </c>
      <c r="C18" s="44" t="s">
        <v>12</v>
      </c>
      <c r="D18" s="44" t="s">
        <v>161</v>
      </c>
      <c r="E18" s="44"/>
      <c r="F18" s="91">
        <v>7</v>
      </c>
      <c r="G18" s="91">
        <v>1</v>
      </c>
      <c r="H18" s="91">
        <v>14</v>
      </c>
      <c r="I18" s="91">
        <v>1</v>
      </c>
      <c r="J18" s="91">
        <v>0</v>
      </c>
      <c r="K18" s="91">
        <v>0</v>
      </c>
      <c r="L18" s="46">
        <f t="shared" si="1"/>
        <v>2</v>
      </c>
      <c r="M18" s="47"/>
      <c r="N18" s="47"/>
      <c r="O18" s="86">
        <v>0</v>
      </c>
      <c r="P18" s="79">
        <f t="shared" si="0"/>
        <v>2</v>
      </c>
    </row>
    <row r="19" spans="1:16" x14ac:dyDescent="0.3">
      <c r="A19" s="56">
        <v>16</v>
      </c>
      <c r="B19" s="45" t="s">
        <v>142</v>
      </c>
      <c r="C19" s="44" t="s">
        <v>143</v>
      </c>
      <c r="D19" s="44" t="s">
        <v>164</v>
      </c>
      <c r="E19" s="44" t="s">
        <v>165</v>
      </c>
      <c r="F19" s="91">
        <v>0</v>
      </c>
      <c r="G19" s="91">
        <v>0</v>
      </c>
      <c r="H19" s="91">
        <v>8</v>
      </c>
      <c r="I19" s="91">
        <v>1</v>
      </c>
      <c r="J19" s="91">
        <v>15</v>
      </c>
      <c r="K19" s="91">
        <v>1</v>
      </c>
      <c r="L19" s="46">
        <f t="shared" si="1"/>
        <v>2</v>
      </c>
      <c r="M19" s="47"/>
      <c r="N19" s="47"/>
      <c r="O19" s="86">
        <v>0</v>
      </c>
      <c r="P19" s="79">
        <f t="shared" si="0"/>
        <v>2</v>
      </c>
    </row>
    <row r="20" spans="1:16" x14ac:dyDescent="0.3">
      <c r="A20" s="56">
        <v>17</v>
      </c>
      <c r="B20" s="40" t="s">
        <v>168</v>
      </c>
      <c r="C20" s="28" t="s">
        <v>169</v>
      </c>
      <c r="D20" s="28" t="s">
        <v>170</v>
      </c>
      <c r="E20" s="28"/>
      <c r="F20" s="93">
        <v>0</v>
      </c>
      <c r="G20" s="93">
        <v>0</v>
      </c>
      <c r="H20" s="93">
        <v>11</v>
      </c>
      <c r="I20" s="93">
        <v>1</v>
      </c>
      <c r="J20" s="93">
        <v>13</v>
      </c>
      <c r="K20" s="93">
        <v>1</v>
      </c>
      <c r="L20" s="41">
        <f t="shared" si="1"/>
        <v>2</v>
      </c>
      <c r="M20" s="43"/>
      <c r="N20" s="43"/>
      <c r="O20" s="99">
        <v>0</v>
      </c>
      <c r="P20" s="79">
        <f t="shared" si="0"/>
        <v>2</v>
      </c>
    </row>
    <row r="21" spans="1:16" x14ac:dyDescent="0.3">
      <c r="A21" s="56">
        <v>18</v>
      </c>
      <c r="B21" s="40" t="s">
        <v>178</v>
      </c>
      <c r="C21" s="28" t="s">
        <v>28</v>
      </c>
      <c r="D21" s="28" t="s">
        <v>179</v>
      </c>
      <c r="E21" s="28" t="s">
        <v>180</v>
      </c>
      <c r="F21" s="93">
        <v>0</v>
      </c>
      <c r="G21" s="93">
        <v>0</v>
      </c>
      <c r="H21" s="93">
        <v>16</v>
      </c>
      <c r="I21" s="93">
        <v>1</v>
      </c>
      <c r="J21" s="93">
        <v>14</v>
      </c>
      <c r="K21" s="93">
        <v>1</v>
      </c>
      <c r="L21" s="41">
        <f t="shared" si="1"/>
        <v>2</v>
      </c>
      <c r="M21" s="28"/>
      <c r="N21" s="28"/>
      <c r="O21" s="87">
        <v>0</v>
      </c>
      <c r="P21" s="79">
        <f t="shared" si="0"/>
        <v>2</v>
      </c>
    </row>
    <row r="22" spans="1:16" x14ac:dyDescent="0.3">
      <c r="A22" s="56">
        <v>19</v>
      </c>
      <c r="B22" s="28" t="s">
        <v>285</v>
      </c>
      <c r="C22" s="28" t="s">
        <v>208</v>
      </c>
      <c r="D22" s="28" t="s">
        <v>286</v>
      </c>
      <c r="E22" s="28"/>
      <c r="F22" s="93">
        <v>0</v>
      </c>
      <c r="G22" s="93">
        <v>0</v>
      </c>
      <c r="H22" s="93">
        <v>0</v>
      </c>
      <c r="I22" s="93">
        <v>0</v>
      </c>
      <c r="J22" s="93">
        <v>7</v>
      </c>
      <c r="K22" s="93">
        <v>1</v>
      </c>
      <c r="L22" s="41">
        <v>1</v>
      </c>
      <c r="M22" s="28"/>
      <c r="N22" s="28"/>
      <c r="O22" s="87">
        <v>0</v>
      </c>
      <c r="P22" s="79">
        <f t="shared" si="0"/>
        <v>1</v>
      </c>
    </row>
    <row r="23" spans="1:16" x14ac:dyDescent="0.3">
      <c r="A23" s="56">
        <v>20</v>
      </c>
      <c r="B23" s="28" t="s">
        <v>281</v>
      </c>
      <c r="C23" s="28" t="s">
        <v>42</v>
      </c>
      <c r="D23" s="28" t="s">
        <v>282</v>
      </c>
      <c r="E23" s="28"/>
      <c r="F23" s="93">
        <v>0</v>
      </c>
      <c r="G23" s="93">
        <v>0</v>
      </c>
      <c r="H23" s="93">
        <v>0</v>
      </c>
      <c r="I23" s="93">
        <v>0</v>
      </c>
      <c r="J23" s="93">
        <v>9</v>
      </c>
      <c r="K23" s="93">
        <v>1</v>
      </c>
      <c r="L23" s="41">
        <v>1</v>
      </c>
      <c r="M23" s="28"/>
      <c r="N23" s="28"/>
      <c r="O23" s="87">
        <v>0</v>
      </c>
      <c r="P23" s="79">
        <f t="shared" si="0"/>
        <v>1</v>
      </c>
    </row>
    <row r="24" spans="1:16" x14ac:dyDescent="0.3">
      <c r="A24" s="56">
        <v>21</v>
      </c>
      <c r="B24" s="28" t="s">
        <v>171</v>
      </c>
      <c r="C24" s="28" t="s">
        <v>172</v>
      </c>
      <c r="D24" s="28" t="s">
        <v>173</v>
      </c>
      <c r="E24" s="28" t="s">
        <v>174</v>
      </c>
      <c r="F24" s="93">
        <v>0</v>
      </c>
      <c r="G24" s="93">
        <v>0</v>
      </c>
      <c r="H24" s="93">
        <v>13</v>
      </c>
      <c r="I24" s="93">
        <v>1</v>
      </c>
      <c r="J24" s="93">
        <v>0</v>
      </c>
      <c r="K24" s="93">
        <v>0</v>
      </c>
      <c r="L24" s="41">
        <f>G24+I24+K24</f>
        <v>1</v>
      </c>
      <c r="M24" s="28"/>
      <c r="N24" s="28"/>
      <c r="O24" s="87">
        <v>0</v>
      </c>
      <c r="P24" s="79">
        <f t="shared" si="0"/>
        <v>1</v>
      </c>
    </row>
    <row r="25" spans="1:16" x14ac:dyDescent="0.3">
      <c r="A25" s="56">
        <v>22</v>
      </c>
      <c r="B25" s="28" t="s">
        <v>175</v>
      </c>
      <c r="C25" s="28" t="s">
        <v>134</v>
      </c>
      <c r="D25" s="28" t="s">
        <v>176</v>
      </c>
      <c r="E25" s="28" t="s">
        <v>177</v>
      </c>
      <c r="F25" s="93">
        <v>0</v>
      </c>
      <c r="G25" s="93">
        <v>0</v>
      </c>
      <c r="H25" s="93">
        <v>15</v>
      </c>
      <c r="I25" s="93">
        <v>1</v>
      </c>
      <c r="J25" s="93">
        <v>0</v>
      </c>
      <c r="K25" s="93">
        <v>0</v>
      </c>
      <c r="L25" s="41">
        <f>G25+I25+K25</f>
        <v>1</v>
      </c>
      <c r="M25" s="28"/>
      <c r="N25" s="28"/>
      <c r="O25" s="87">
        <v>0</v>
      </c>
      <c r="P25" s="79">
        <f t="shared" si="0"/>
        <v>1</v>
      </c>
    </row>
    <row r="26" spans="1:16" x14ac:dyDescent="0.3">
      <c r="A26" s="81"/>
    </row>
  </sheetData>
  <sortState xmlns:xlrd2="http://schemas.microsoft.com/office/spreadsheetml/2017/richdata2" ref="B4:P25">
    <sortCondition descending="1" ref="P4:P25"/>
  </sortState>
  <mergeCells count="4">
    <mergeCell ref="F2:G2"/>
    <mergeCell ref="H2:I2"/>
    <mergeCell ref="J2:K2"/>
    <mergeCell ref="N2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6432-ED37-4F66-973D-0B8C514A2353}">
  <dimension ref="A1:Q25"/>
  <sheetViews>
    <sheetView topLeftCell="A3" workbookViewId="0">
      <selection activeCell="T20" sqref="T20"/>
    </sheetView>
  </sheetViews>
  <sheetFormatPr defaultColWidth="9.109375" defaultRowHeight="15.6" x14ac:dyDescent="0.3"/>
  <cols>
    <col min="1" max="1" width="4.6640625" style="18" customWidth="1"/>
    <col min="2" max="2" width="29.5546875" style="18" customWidth="1"/>
    <col min="3" max="3" width="21.6640625" style="18" customWidth="1"/>
    <col min="4" max="4" width="40" style="18" customWidth="1"/>
    <col min="5" max="5" width="29.44140625" style="18" customWidth="1"/>
    <col min="6" max="12" width="5.33203125" style="18" customWidth="1"/>
    <col min="13" max="13" width="4.109375" style="18" bestFit="1" customWidth="1"/>
    <col min="14" max="14" width="5.88671875" style="18" customWidth="1"/>
    <col min="15" max="15" width="6.33203125" style="18" customWidth="1"/>
    <col min="16" max="16" width="8.44140625" style="18" customWidth="1"/>
    <col min="17" max="16384" width="9.109375" style="18"/>
  </cols>
  <sheetData>
    <row r="1" spans="1:17" ht="31.5" customHeight="1" x14ac:dyDescent="0.45">
      <c r="A1" s="55"/>
      <c r="B1" s="96" t="s">
        <v>181</v>
      </c>
      <c r="C1" s="96"/>
      <c r="D1" s="106" t="s">
        <v>303</v>
      </c>
      <c r="E1" s="107"/>
      <c r="F1" s="107"/>
      <c r="G1" s="107"/>
      <c r="H1" s="107"/>
      <c r="I1" s="107"/>
      <c r="J1" s="108"/>
      <c r="K1" s="108"/>
      <c r="L1" s="109"/>
      <c r="M1" s="108"/>
      <c r="N1" s="110"/>
      <c r="O1" s="108"/>
      <c r="P1" s="110"/>
    </row>
    <row r="2" spans="1:17" x14ac:dyDescent="0.3">
      <c r="A2" s="28"/>
      <c r="B2" s="53"/>
      <c r="C2" s="61"/>
      <c r="D2" s="62"/>
      <c r="E2" s="61"/>
      <c r="F2" s="162" t="s">
        <v>274</v>
      </c>
      <c r="G2" s="162"/>
      <c r="H2" s="162" t="s">
        <v>275</v>
      </c>
      <c r="I2" s="162"/>
      <c r="J2" s="162" t="s">
        <v>298</v>
      </c>
      <c r="K2" s="162"/>
      <c r="L2" s="28"/>
      <c r="M2" s="28"/>
      <c r="N2" s="158" t="s">
        <v>302</v>
      </c>
      <c r="O2" s="159"/>
      <c r="P2" s="28"/>
    </row>
    <row r="3" spans="1:17" ht="96" x14ac:dyDescent="0.3">
      <c r="A3" s="29"/>
      <c r="B3" s="73" t="s">
        <v>1</v>
      </c>
      <c r="C3" s="74" t="s">
        <v>2</v>
      </c>
      <c r="D3" s="73" t="s">
        <v>3</v>
      </c>
      <c r="E3" s="74" t="s">
        <v>4</v>
      </c>
      <c r="F3" s="35" t="s">
        <v>5</v>
      </c>
      <c r="G3" s="36" t="s">
        <v>6</v>
      </c>
      <c r="H3" s="37" t="s">
        <v>5</v>
      </c>
      <c r="I3" s="38" t="s">
        <v>7</v>
      </c>
      <c r="J3" s="37" t="s">
        <v>5</v>
      </c>
      <c r="K3" s="38" t="s">
        <v>7</v>
      </c>
      <c r="L3" s="37" t="s">
        <v>8</v>
      </c>
      <c r="M3" s="37" t="s">
        <v>9</v>
      </c>
      <c r="N3" s="35" t="s">
        <v>301</v>
      </c>
      <c r="O3" s="84" t="s">
        <v>300</v>
      </c>
      <c r="P3" s="111" t="s">
        <v>84</v>
      </c>
    </row>
    <row r="4" spans="1:17" x14ac:dyDescent="0.3">
      <c r="A4" s="143">
        <v>1</v>
      </c>
      <c r="B4" s="27" t="s">
        <v>185</v>
      </c>
      <c r="C4" s="27" t="s">
        <v>134</v>
      </c>
      <c r="D4" s="27" t="s">
        <v>137</v>
      </c>
      <c r="E4" s="27" t="s">
        <v>138</v>
      </c>
      <c r="F4" s="124">
        <v>1</v>
      </c>
      <c r="G4" s="124">
        <v>10</v>
      </c>
      <c r="H4" s="124">
        <v>8</v>
      </c>
      <c r="I4" s="124">
        <v>1</v>
      </c>
      <c r="J4" s="124">
        <v>1</v>
      </c>
      <c r="K4" s="124">
        <v>10</v>
      </c>
      <c r="L4" s="125">
        <f t="shared" ref="L4:L25" si="0">G4+I4+K4</f>
        <v>21</v>
      </c>
      <c r="M4" s="27"/>
      <c r="N4" s="55">
        <v>1</v>
      </c>
      <c r="O4" s="126">
        <v>20</v>
      </c>
      <c r="P4" s="79">
        <f>L4+O4</f>
        <v>41</v>
      </c>
    </row>
    <row r="5" spans="1:17" x14ac:dyDescent="0.3">
      <c r="A5" s="143">
        <v>2</v>
      </c>
      <c r="B5" s="27" t="s">
        <v>200</v>
      </c>
      <c r="C5" s="27" t="s">
        <v>201</v>
      </c>
      <c r="D5" s="27" t="s">
        <v>202</v>
      </c>
      <c r="E5" s="27" t="s">
        <v>203</v>
      </c>
      <c r="F5" s="124">
        <v>0</v>
      </c>
      <c r="G5" s="124">
        <v>0</v>
      </c>
      <c r="H5" s="124">
        <v>3</v>
      </c>
      <c r="I5" s="124">
        <v>5</v>
      </c>
      <c r="J5" s="124">
        <v>2</v>
      </c>
      <c r="K5" s="124">
        <v>7</v>
      </c>
      <c r="L5" s="125">
        <f t="shared" si="0"/>
        <v>12</v>
      </c>
      <c r="M5" s="127"/>
      <c r="N5" s="55">
        <v>2</v>
      </c>
      <c r="O5" s="126">
        <v>15</v>
      </c>
      <c r="P5" s="79">
        <f t="shared" ref="P5:P25" si="1">L5+O5</f>
        <v>27</v>
      </c>
    </row>
    <row r="6" spans="1:17" x14ac:dyDescent="0.3">
      <c r="A6" s="143">
        <v>3</v>
      </c>
      <c r="B6" s="27" t="s">
        <v>166</v>
      </c>
      <c r="C6" s="27" t="s">
        <v>32</v>
      </c>
      <c r="D6" s="27" t="s">
        <v>287</v>
      </c>
      <c r="E6" s="27"/>
      <c r="F6" s="124">
        <v>0</v>
      </c>
      <c r="G6" s="124">
        <v>0</v>
      </c>
      <c r="H6" s="124">
        <v>0</v>
      </c>
      <c r="I6" s="124">
        <v>0</v>
      </c>
      <c r="J6" s="124">
        <v>4</v>
      </c>
      <c r="K6" s="124">
        <v>4</v>
      </c>
      <c r="L6" s="125">
        <f t="shared" si="0"/>
        <v>4</v>
      </c>
      <c r="M6" s="127"/>
      <c r="N6" s="55">
        <v>3</v>
      </c>
      <c r="O6" s="126">
        <v>11</v>
      </c>
      <c r="P6" s="79">
        <f t="shared" si="1"/>
        <v>15</v>
      </c>
    </row>
    <row r="7" spans="1:17" x14ac:dyDescent="0.3">
      <c r="A7" s="156">
        <v>4</v>
      </c>
      <c r="B7" s="145" t="s">
        <v>182</v>
      </c>
      <c r="C7" s="145" t="s">
        <v>102</v>
      </c>
      <c r="D7" s="145" t="s">
        <v>183</v>
      </c>
      <c r="E7" s="145" t="s">
        <v>184</v>
      </c>
      <c r="F7" s="146">
        <v>4</v>
      </c>
      <c r="G7" s="146">
        <v>4</v>
      </c>
      <c r="H7" s="146">
        <v>1</v>
      </c>
      <c r="I7" s="146">
        <v>10</v>
      </c>
      <c r="J7" s="146">
        <v>0</v>
      </c>
      <c r="K7" s="146">
        <v>0</v>
      </c>
      <c r="L7" s="147">
        <f t="shared" si="0"/>
        <v>14</v>
      </c>
      <c r="M7" s="145"/>
      <c r="N7" s="148"/>
      <c r="O7" s="149">
        <v>0</v>
      </c>
      <c r="P7" s="79">
        <f t="shared" si="1"/>
        <v>14</v>
      </c>
      <c r="Q7" s="150" t="s">
        <v>304</v>
      </c>
    </row>
    <row r="8" spans="1:17" x14ac:dyDescent="0.3">
      <c r="A8" s="143">
        <v>5</v>
      </c>
      <c r="B8" s="27" t="s">
        <v>188</v>
      </c>
      <c r="C8" s="27" t="s">
        <v>189</v>
      </c>
      <c r="D8" s="27" t="s">
        <v>190</v>
      </c>
      <c r="E8" s="27" t="s">
        <v>191</v>
      </c>
      <c r="F8" s="124">
        <v>16</v>
      </c>
      <c r="G8" s="124">
        <v>1</v>
      </c>
      <c r="H8" s="124">
        <v>2</v>
      </c>
      <c r="I8" s="124">
        <v>7</v>
      </c>
      <c r="J8" s="124">
        <v>19</v>
      </c>
      <c r="K8" s="124">
        <v>1</v>
      </c>
      <c r="L8" s="125">
        <f t="shared" si="0"/>
        <v>9</v>
      </c>
      <c r="M8" s="127"/>
      <c r="N8" s="55">
        <v>7</v>
      </c>
      <c r="O8" s="126">
        <v>4</v>
      </c>
      <c r="P8" s="79">
        <f t="shared" si="1"/>
        <v>13</v>
      </c>
    </row>
    <row r="9" spans="1:17" x14ac:dyDescent="0.3">
      <c r="A9" s="156">
        <v>6</v>
      </c>
      <c r="B9" s="28" t="s">
        <v>207</v>
      </c>
      <c r="C9" s="28" t="s">
        <v>208</v>
      </c>
      <c r="D9" s="28" t="s">
        <v>209</v>
      </c>
      <c r="E9" s="28" t="s">
        <v>210</v>
      </c>
      <c r="F9" s="93">
        <v>9</v>
      </c>
      <c r="G9" s="93">
        <v>1</v>
      </c>
      <c r="H9" s="93">
        <v>6</v>
      </c>
      <c r="I9" s="93">
        <v>2</v>
      </c>
      <c r="J9" s="93">
        <v>12</v>
      </c>
      <c r="K9" s="93">
        <v>1</v>
      </c>
      <c r="L9" s="41">
        <f>G9+I9+K9</f>
        <v>4</v>
      </c>
      <c r="M9" s="43"/>
      <c r="N9" s="54">
        <v>4</v>
      </c>
      <c r="O9" s="87">
        <v>8</v>
      </c>
      <c r="P9" s="155">
        <f>L9+O9</f>
        <v>12</v>
      </c>
      <c r="Q9" s="150" t="s">
        <v>304</v>
      </c>
    </row>
    <row r="10" spans="1:17" x14ac:dyDescent="0.3">
      <c r="A10" s="143">
        <v>7</v>
      </c>
      <c r="B10" s="27" t="s">
        <v>197</v>
      </c>
      <c r="C10" s="27" t="s">
        <v>59</v>
      </c>
      <c r="D10" s="27" t="s">
        <v>198</v>
      </c>
      <c r="E10" s="27" t="s">
        <v>199</v>
      </c>
      <c r="F10" s="124">
        <v>9</v>
      </c>
      <c r="G10" s="124">
        <v>1</v>
      </c>
      <c r="H10" s="124">
        <v>4</v>
      </c>
      <c r="I10" s="124">
        <v>4</v>
      </c>
      <c r="J10" s="124">
        <v>7</v>
      </c>
      <c r="K10" s="124">
        <v>1</v>
      </c>
      <c r="L10" s="125">
        <f>G10+I10+K10</f>
        <v>6</v>
      </c>
      <c r="M10" s="127"/>
      <c r="N10" s="55">
        <v>5</v>
      </c>
      <c r="O10" s="126">
        <v>6</v>
      </c>
      <c r="P10" s="79">
        <f>L10+O10</f>
        <v>12</v>
      </c>
    </row>
    <row r="11" spans="1:17" x14ac:dyDescent="0.3">
      <c r="A11" s="143">
        <v>8</v>
      </c>
      <c r="B11" s="27" t="s">
        <v>220</v>
      </c>
      <c r="C11" s="27" t="s">
        <v>102</v>
      </c>
      <c r="D11" s="27" t="s">
        <v>221</v>
      </c>
      <c r="E11" s="27" t="s">
        <v>174</v>
      </c>
      <c r="F11" s="124">
        <v>17</v>
      </c>
      <c r="G11" s="124">
        <v>1</v>
      </c>
      <c r="H11" s="124">
        <v>13</v>
      </c>
      <c r="I11" s="124">
        <v>1</v>
      </c>
      <c r="J11" s="124">
        <v>3</v>
      </c>
      <c r="K11" s="124">
        <v>5</v>
      </c>
      <c r="L11" s="125">
        <f>G11+I11+K11</f>
        <v>7</v>
      </c>
      <c r="M11" s="127"/>
      <c r="N11" s="55">
        <v>6</v>
      </c>
      <c r="O11" s="126">
        <v>5</v>
      </c>
      <c r="P11" s="79">
        <f>L11+O11</f>
        <v>12</v>
      </c>
    </row>
    <row r="12" spans="1:17" x14ac:dyDescent="0.3">
      <c r="A12" s="143">
        <v>9</v>
      </c>
      <c r="B12" s="27" t="s">
        <v>192</v>
      </c>
      <c r="C12" s="27" t="s">
        <v>65</v>
      </c>
      <c r="D12" s="27" t="s">
        <v>193</v>
      </c>
      <c r="E12" s="27" t="s">
        <v>48</v>
      </c>
      <c r="F12" s="124">
        <v>2</v>
      </c>
      <c r="G12" s="124">
        <v>7</v>
      </c>
      <c r="H12" s="124">
        <v>0</v>
      </c>
      <c r="I12" s="124">
        <v>0</v>
      </c>
      <c r="J12" s="124">
        <v>15</v>
      </c>
      <c r="K12" s="124">
        <v>1</v>
      </c>
      <c r="L12" s="125">
        <f t="shared" si="0"/>
        <v>8</v>
      </c>
      <c r="M12" s="127"/>
      <c r="N12" s="55">
        <v>8</v>
      </c>
      <c r="O12" s="126">
        <v>3</v>
      </c>
      <c r="P12" s="79">
        <f t="shared" si="1"/>
        <v>11</v>
      </c>
    </row>
    <row r="13" spans="1:17" x14ac:dyDescent="0.3">
      <c r="A13" s="143">
        <v>10</v>
      </c>
      <c r="B13" s="27" t="s">
        <v>11</v>
      </c>
      <c r="C13" s="27" t="s">
        <v>12</v>
      </c>
      <c r="D13" s="27" t="s">
        <v>186</v>
      </c>
      <c r="E13" s="27" t="s">
        <v>187</v>
      </c>
      <c r="F13" s="124">
        <v>2</v>
      </c>
      <c r="G13" s="124">
        <v>7</v>
      </c>
      <c r="H13" s="124">
        <v>10</v>
      </c>
      <c r="I13" s="124">
        <v>1</v>
      </c>
      <c r="J13" s="124">
        <v>12</v>
      </c>
      <c r="K13" s="124">
        <v>1</v>
      </c>
      <c r="L13" s="125">
        <f t="shared" si="0"/>
        <v>9</v>
      </c>
      <c r="M13" s="127"/>
      <c r="N13" s="55">
        <v>10</v>
      </c>
      <c r="O13" s="126">
        <v>1</v>
      </c>
      <c r="P13" s="79">
        <f t="shared" si="1"/>
        <v>10</v>
      </c>
    </row>
    <row r="14" spans="1:17" x14ac:dyDescent="0.3">
      <c r="A14" s="27">
        <v>11</v>
      </c>
      <c r="B14" s="27" t="s">
        <v>194</v>
      </c>
      <c r="C14" s="27" t="s">
        <v>55</v>
      </c>
      <c r="D14" s="27" t="s">
        <v>195</v>
      </c>
      <c r="E14" s="27" t="s">
        <v>196</v>
      </c>
      <c r="F14" s="124">
        <v>6</v>
      </c>
      <c r="G14" s="124">
        <v>2</v>
      </c>
      <c r="H14" s="124">
        <v>4</v>
      </c>
      <c r="I14" s="124">
        <v>4</v>
      </c>
      <c r="J14" s="124">
        <v>8</v>
      </c>
      <c r="K14" s="124">
        <v>1</v>
      </c>
      <c r="L14" s="125">
        <f t="shared" si="0"/>
        <v>7</v>
      </c>
      <c r="M14" s="127"/>
      <c r="N14" s="55">
        <v>9</v>
      </c>
      <c r="O14" s="126">
        <v>2</v>
      </c>
      <c r="P14" s="79">
        <f t="shared" si="1"/>
        <v>9</v>
      </c>
    </row>
    <row r="15" spans="1:17" x14ac:dyDescent="0.3">
      <c r="A15" s="27">
        <v>12</v>
      </c>
      <c r="B15" s="27" t="s">
        <v>139</v>
      </c>
      <c r="C15" s="27" t="s">
        <v>86</v>
      </c>
      <c r="D15" s="27" t="s">
        <v>231</v>
      </c>
      <c r="E15" s="27" t="s">
        <v>174</v>
      </c>
      <c r="F15" s="124">
        <v>12</v>
      </c>
      <c r="G15" s="124">
        <v>1</v>
      </c>
      <c r="H15" s="124">
        <v>0</v>
      </c>
      <c r="I15" s="124">
        <v>0</v>
      </c>
      <c r="J15" s="124">
        <v>5</v>
      </c>
      <c r="K15" s="124">
        <v>3</v>
      </c>
      <c r="L15" s="125">
        <f>G15+I15+K15</f>
        <v>4</v>
      </c>
      <c r="M15" s="127"/>
      <c r="N15" s="55">
        <v>11</v>
      </c>
      <c r="O15" s="126">
        <v>1</v>
      </c>
      <c r="P15" s="79">
        <f>L15+O15</f>
        <v>5</v>
      </c>
    </row>
    <row r="16" spans="1:17" x14ac:dyDescent="0.3">
      <c r="A16" s="44">
        <v>13</v>
      </c>
      <c r="B16" s="44" t="s">
        <v>211</v>
      </c>
      <c r="C16" s="44" t="s">
        <v>212</v>
      </c>
      <c r="D16" s="44" t="s">
        <v>213</v>
      </c>
      <c r="E16" s="44" t="s">
        <v>214</v>
      </c>
      <c r="F16" s="91">
        <v>15</v>
      </c>
      <c r="G16" s="91">
        <v>1</v>
      </c>
      <c r="H16" s="91">
        <v>6</v>
      </c>
      <c r="I16" s="91">
        <v>2</v>
      </c>
      <c r="J16" s="91">
        <v>8</v>
      </c>
      <c r="K16" s="91">
        <v>1</v>
      </c>
      <c r="L16" s="46">
        <f>G16+I16+K16</f>
        <v>4</v>
      </c>
      <c r="M16" s="47"/>
      <c r="N16" s="56">
        <v>12</v>
      </c>
      <c r="O16" s="86">
        <v>1</v>
      </c>
      <c r="P16" s="79">
        <f>L16+O16</f>
        <v>5</v>
      </c>
    </row>
    <row r="17" spans="1:16" x14ac:dyDescent="0.3">
      <c r="A17" s="44">
        <v>14</v>
      </c>
      <c r="B17" s="44" t="s">
        <v>204</v>
      </c>
      <c r="C17" s="44" t="s">
        <v>46</v>
      </c>
      <c r="D17" s="44" t="s">
        <v>205</v>
      </c>
      <c r="E17" s="44" t="s">
        <v>206</v>
      </c>
      <c r="F17" s="91">
        <v>5</v>
      </c>
      <c r="G17" s="91">
        <v>3</v>
      </c>
      <c r="H17" s="91">
        <v>14</v>
      </c>
      <c r="I17" s="91">
        <v>1</v>
      </c>
      <c r="J17" s="91">
        <v>0</v>
      </c>
      <c r="K17" s="91">
        <v>0</v>
      </c>
      <c r="L17" s="46">
        <f t="shared" si="0"/>
        <v>4</v>
      </c>
      <c r="M17" s="47"/>
      <c r="N17" s="47"/>
      <c r="O17" s="86">
        <v>0</v>
      </c>
      <c r="P17" s="79">
        <f t="shared" si="1"/>
        <v>4</v>
      </c>
    </row>
    <row r="18" spans="1:16" x14ac:dyDescent="0.3">
      <c r="A18" s="44">
        <v>15</v>
      </c>
      <c r="B18" s="44" t="s">
        <v>31</v>
      </c>
      <c r="C18" s="44" t="s">
        <v>32</v>
      </c>
      <c r="D18" s="44" t="s">
        <v>215</v>
      </c>
      <c r="E18" s="95" t="s">
        <v>216</v>
      </c>
      <c r="F18" s="91">
        <v>11</v>
      </c>
      <c r="G18" s="91">
        <v>1</v>
      </c>
      <c r="H18" s="91">
        <v>10</v>
      </c>
      <c r="I18" s="91">
        <v>1</v>
      </c>
      <c r="J18" s="91">
        <v>14</v>
      </c>
      <c r="K18" s="91">
        <v>1</v>
      </c>
      <c r="L18" s="46">
        <f t="shared" si="0"/>
        <v>3</v>
      </c>
      <c r="M18" s="47"/>
      <c r="N18" s="47"/>
      <c r="O18" s="86">
        <v>0</v>
      </c>
      <c r="P18" s="79">
        <f t="shared" si="1"/>
        <v>3</v>
      </c>
    </row>
    <row r="19" spans="1:16" x14ac:dyDescent="0.3">
      <c r="A19" s="44">
        <v>16</v>
      </c>
      <c r="B19" s="44" t="s">
        <v>222</v>
      </c>
      <c r="C19" s="44" t="s">
        <v>28</v>
      </c>
      <c r="D19" s="44" t="s">
        <v>223</v>
      </c>
      <c r="E19" s="44" t="s">
        <v>224</v>
      </c>
      <c r="F19" s="91">
        <v>18</v>
      </c>
      <c r="G19" s="91">
        <v>1</v>
      </c>
      <c r="H19" s="91">
        <v>9</v>
      </c>
      <c r="I19" s="91">
        <v>1</v>
      </c>
      <c r="J19" s="91">
        <v>17</v>
      </c>
      <c r="K19" s="91">
        <v>1</v>
      </c>
      <c r="L19" s="46">
        <f t="shared" si="0"/>
        <v>3</v>
      </c>
      <c r="M19" s="47"/>
      <c r="N19" s="47"/>
      <c r="O19" s="86">
        <v>0</v>
      </c>
      <c r="P19" s="79">
        <f t="shared" si="1"/>
        <v>3</v>
      </c>
    </row>
    <row r="20" spans="1:16" x14ac:dyDescent="0.3">
      <c r="A20" s="44">
        <v>17</v>
      </c>
      <c r="B20" s="44" t="s">
        <v>217</v>
      </c>
      <c r="C20" s="44" t="s">
        <v>55</v>
      </c>
      <c r="D20" s="44" t="s">
        <v>218</v>
      </c>
      <c r="E20" s="44" t="s">
        <v>219</v>
      </c>
      <c r="F20" s="91">
        <v>14</v>
      </c>
      <c r="G20" s="91">
        <v>1</v>
      </c>
      <c r="H20" s="91">
        <v>12</v>
      </c>
      <c r="I20" s="91">
        <v>1</v>
      </c>
      <c r="J20" s="91">
        <v>18</v>
      </c>
      <c r="K20" s="91">
        <v>1</v>
      </c>
      <c r="L20" s="46">
        <f t="shared" si="0"/>
        <v>3</v>
      </c>
      <c r="M20" s="47"/>
      <c r="N20" s="47"/>
      <c r="O20" s="86">
        <v>0</v>
      </c>
      <c r="P20" s="79">
        <f t="shared" si="1"/>
        <v>3</v>
      </c>
    </row>
    <row r="21" spans="1:16" x14ac:dyDescent="0.3">
      <c r="A21" s="44">
        <v>18</v>
      </c>
      <c r="B21" s="28" t="s">
        <v>225</v>
      </c>
      <c r="C21" s="28" t="s">
        <v>59</v>
      </c>
      <c r="D21" s="28" t="s">
        <v>226</v>
      </c>
      <c r="E21" s="28" t="s">
        <v>227</v>
      </c>
      <c r="F21" s="93">
        <v>7</v>
      </c>
      <c r="G21" s="93">
        <v>1</v>
      </c>
      <c r="H21" s="93">
        <v>0</v>
      </c>
      <c r="I21" s="93">
        <v>0</v>
      </c>
      <c r="J21" s="93">
        <v>16</v>
      </c>
      <c r="K21" s="93">
        <v>1</v>
      </c>
      <c r="L21" s="41">
        <f t="shared" si="0"/>
        <v>2</v>
      </c>
      <c r="M21" s="28"/>
      <c r="N21" s="28"/>
      <c r="O21" s="86">
        <v>0</v>
      </c>
      <c r="P21" s="79">
        <f t="shared" si="1"/>
        <v>2</v>
      </c>
    </row>
    <row r="22" spans="1:16" x14ac:dyDescent="0.3">
      <c r="A22" s="44">
        <v>19</v>
      </c>
      <c r="B22" s="28" t="s">
        <v>228</v>
      </c>
      <c r="C22" s="28" t="s">
        <v>148</v>
      </c>
      <c r="D22" s="28" t="s">
        <v>229</v>
      </c>
      <c r="E22" s="28" t="s">
        <v>230</v>
      </c>
      <c r="F22" s="93">
        <v>8</v>
      </c>
      <c r="G22" s="93">
        <v>1</v>
      </c>
      <c r="H22" s="93">
        <v>0</v>
      </c>
      <c r="I22" s="93">
        <v>0</v>
      </c>
      <c r="J22" s="93">
        <v>10</v>
      </c>
      <c r="K22" s="93">
        <v>1</v>
      </c>
      <c r="L22" s="41">
        <f t="shared" si="0"/>
        <v>2</v>
      </c>
      <c r="M22" s="28"/>
      <c r="N22" s="28"/>
      <c r="O22" s="86">
        <v>0</v>
      </c>
      <c r="P22" s="79">
        <f t="shared" si="1"/>
        <v>2</v>
      </c>
    </row>
    <row r="23" spans="1:16" x14ac:dyDescent="0.3">
      <c r="A23" s="44">
        <v>20</v>
      </c>
      <c r="B23" s="28" t="s">
        <v>232</v>
      </c>
      <c r="C23" s="28" t="s">
        <v>233</v>
      </c>
      <c r="D23" s="28" t="s">
        <v>234</v>
      </c>
      <c r="E23" s="28" t="s">
        <v>235</v>
      </c>
      <c r="F23" s="93">
        <v>13</v>
      </c>
      <c r="G23" s="93">
        <v>1</v>
      </c>
      <c r="H23" s="93">
        <v>0</v>
      </c>
      <c r="I23" s="93">
        <v>0</v>
      </c>
      <c r="J23" s="93">
        <v>10</v>
      </c>
      <c r="K23" s="93">
        <v>1</v>
      </c>
      <c r="L23" s="41">
        <f t="shared" si="0"/>
        <v>2</v>
      </c>
      <c r="M23" s="28"/>
      <c r="N23" s="28"/>
      <c r="O23" s="86">
        <v>0</v>
      </c>
      <c r="P23" s="79">
        <f t="shared" si="1"/>
        <v>2</v>
      </c>
    </row>
    <row r="24" spans="1:16" x14ac:dyDescent="0.3">
      <c r="A24" s="44">
        <v>21</v>
      </c>
      <c r="B24" s="28" t="s">
        <v>288</v>
      </c>
      <c r="C24" s="28" t="s">
        <v>46</v>
      </c>
      <c r="D24" s="28" t="s">
        <v>289</v>
      </c>
      <c r="E24" s="28"/>
      <c r="F24" s="93">
        <v>0</v>
      </c>
      <c r="G24" s="93">
        <v>0</v>
      </c>
      <c r="H24" s="93">
        <v>0</v>
      </c>
      <c r="I24" s="93">
        <v>0</v>
      </c>
      <c r="J24" s="93">
        <v>6</v>
      </c>
      <c r="K24" s="93">
        <v>2</v>
      </c>
      <c r="L24" s="41">
        <f t="shared" si="0"/>
        <v>2</v>
      </c>
      <c r="M24" s="28"/>
      <c r="N24" s="28"/>
      <c r="O24" s="86">
        <v>0</v>
      </c>
      <c r="P24" s="79">
        <f t="shared" si="1"/>
        <v>2</v>
      </c>
    </row>
    <row r="25" spans="1:16" x14ac:dyDescent="0.3">
      <c r="A25" s="44">
        <v>22</v>
      </c>
      <c r="B25" s="28" t="s">
        <v>236</v>
      </c>
      <c r="C25" s="28" t="s">
        <v>96</v>
      </c>
      <c r="D25" s="28" t="s">
        <v>237</v>
      </c>
      <c r="E25" s="28" t="s">
        <v>238</v>
      </c>
      <c r="F25" s="93">
        <v>0</v>
      </c>
      <c r="G25" s="93">
        <v>0</v>
      </c>
      <c r="H25" s="93">
        <v>15</v>
      </c>
      <c r="I25" s="93">
        <v>1</v>
      </c>
      <c r="J25" s="93">
        <v>0</v>
      </c>
      <c r="K25" s="93">
        <v>0</v>
      </c>
      <c r="L25" s="41">
        <f t="shared" si="0"/>
        <v>1</v>
      </c>
      <c r="M25" s="28"/>
      <c r="N25" s="28"/>
      <c r="O25" s="86">
        <v>0</v>
      </c>
      <c r="P25" s="79">
        <f t="shared" si="1"/>
        <v>1</v>
      </c>
    </row>
  </sheetData>
  <sortState xmlns:xlrd2="http://schemas.microsoft.com/office/spreadsheetml/2017/richdata2" ref="B15:P16">
    <sortCondition ref="B15:B16"/>
  </sortState>
  <mergeCells count="4">
    <mergeCell ref="F2:G2"/>
    <mergeCell ref="H2:I2"/>
    <mergeCell ref="J2:K2"/>
    <mergeCell ref="N2: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0BD3-34C3-48C7-952C-E16D82F2A6D2}">
  <dimension ref="A1:Q19"/>
  <sheetViews>
    <sheetView workbookViewId="0">
      <selection activeCell="T15" sqref="T15"/>
    </sheetView>
  </sheetViews>
  <sheetFormatPr defaultColWidth="9.109375" defaultRowHeight="15.6" x14ac:dyDescent="0.3"/>
  <cols>
    <col min="1" max="1" width="4.6640625" style="18" customWidth="1"/>
    <col min="2" max="2" width="30.33203125" style="18" customWidth="1"/>
    <col min="3" max="3" width="22.6640625" style="18" customWidth="1"/>
    <col min="4" max="4" width="35.6640625" style="18" customWidth="1"/>
    <col min="5" max="5" width="25" style="18" customWidth="1"/>
    <col min="6" max="12" width="5.33203125" style="18" customWidth="1"/>
    <col min="13" max="13" width="4.109375" style="18" customWidth="1"/>
    <col min="14" max="15" width="6" style="18" customWidth="1"/>
    <col min="16" max="16" width="9.33203125" style="18" customWidth="1"/>
    <col min="17" max="16384" width="9.109375" style="18"/>
  </cols>
  <sheetData>
    <row r="1" spans="1:17" ht="31.5" customHeight="1" x14ac:dyDescent="0.4">
      <c r="A1" s="77"/>
      <c r="B1" s="89" t="s">
        <v>239</v>
      </c>
      <c r="C1" s="89"/>
      <c r="D1" s="106" t="s">
        <v>303</v>
      </c>
      <c r="E1" s="107"/>
      <c r="F1" s="107"/>
      <c r="G1" s="107"/>
      <c r="H1" s="107"/>
      <c r="I1" s="107"/>
      <c r="J1" s="108"/>
      <c r="K1" s="108"/>
      <c r="L1" s="109"/>
      <c r="M1" s="108"/>
      <c r="N1" s="110"/>
      <c r="O1" s="108"/>
      <c r="P1" s="110"/>
    </row>
    <row r="2" spans="1:17" x14ac:dyDescent="0.3">
      <c r="A2" s="28"/>
      <c r="B2" s="53"/>
      <c r="C2" s="61"/>
      <c r="D2" s="62"/>
      <c r="E2" s="61"/>
      <c r="F2" s="162" t="s">
        <v>274</v>
      </c>
      <c r="G2" s="162"/>
      <c r="H2" s="162" t="s">
        <v>275</v>
      </c>
      <c r="I2" s="162"/>
      <c r="J2" s="162" t="s">
        <v>298</v>
      </c>
      <c r="K2" s="162"/>
      <c r="L2" s="28"/>
      <c r="M2" s="28"/>
      <c r="N2" s="158" t="s">
        <v>302</v>
      </c>
      <c r="O2" s="159"/>
      <c r="P2" s="27"/>
    </row>
    <row r="3" spans="1:17" ht="96" x14ac:dyDescent="0.3">
      <c r="A3" s="29"/>
      <c r="B3" s="42" t="s">
        <v>1</v>
      </c>
      <c r="C3" s="33" t="s">
        <v>2</v>
      </c>
      <c r="D3" s="32" t="s">
        <v>3</v>
      </c>
      <c r="E3" s="34" t="s">
        <v>4</v>
      </c>
      <c r="F3" s="35" t="s">
        <v>5</v>
      </c>
      <c r="G3" s="36" t="s">
        <v>6</v>
      </c>
      <c r="H3" s="37" t="s">
        <v>5</v>
      </c>
      <c r="I3" s="38" t="s">
        <v>7</v>
      </c>
      <c r="J3" s="37" t="s">
        <v>5</v>
      </c>
      <c r="K3" s="38" t="s">
        <v>7</v>
      </c>
      <c r="L3" s="39" t="s">
        <v>8</v>
      </c>
      <c r="M3" s="37" t="s">
        <v>9</v>
      </c>
      <c r="N3" s="35" t="s">
        <v>301</v>
      </c>
      <c r="O3" s="97" t="s">
        <v>300</v>
      </c>
      <c r="P3" s="111" t="s">
        <v>84</v>
      </c>
    </row>
    <row r="4" spans="1:17" x14ac:dyDescent="0.3">
      <c r="A4" s="143">
        <v>1</v>
      </c>
      <c r="B4" s="128" t="s">
        <v>182</v>
      </c>
      <c r="C4" s="27" t="s">
        <v>102</v>
      </c>
      <c r="D4" s="27" t="s">
        <v>240</v>
      </c>
      <c r="E4" s="27" t="s">
        <v>241</v>
      </c>
      <c r="F4" s="124">
        <v>1</v>
      </c>
      <c r="G4" s="124">
        <v>10</v>
      </c>
      <c r="H4" s="124">
        <v>1</v>
      </c>
      <c r="I4" s="124">
        <v>10</v>
      </c>
      <c r="J4" s="124">
        <v>1</v>
      </c>
      <c r="K4" s="124">
        <v>10</v>
      </c>
      <c r="L4" s="136">
        <f t="shared" ref="L4:L13" si="0">G4+I4+K4</f>
        <v>30</v>
      </c>
      <c r="M4" s="27"/>
      <c r="N4" s="137">
        <v>2</v>
      </c>
      <c r="O4" s="138">
        <v>15</v>
      </c>
      <c r="P4" s="79">
        <f>L4+O4</f>
        <v>45</v>
      </c>
    </row>
    <row r="5" spans="1:17" x14ac:dyDescent="0.3">
      <c r="A5" s="144">
        <v>2</v>
      </c>
      <c r="B5" s="117" t="s">
        <v>242</v>
      </c>
      <c r="C5" s="118" t="s">
        <v>172</v>
      </c>
      <c r="D5" s="118" t="s">
        <v>243</v>
      </c>
      <c r="E5" s="118" t="s">
        <v>244</v>
      </c>
      <c r="F5" s="119">
        <v>1</v>
      </c>
      <c r="G5" s="119">
        <v>10</v>
      </c>
      <c r="H5" s="119">
        <v>2</v>
      </c>
      <c r="I5" s="119">
        <v>7</v>
      </c>
      <c r="J5" s="119">
        <v>3</v>
      </c>
      <c r="K5" s="119">
        <v>5</v>
      </c>
      <c r="L5" s="120">
        <f t="shared" si="0"/>
        <v>22</v>
      </c>
      <c r="M5" s="118"/>
      <c r="N5" s="121">
        <v>1</v>
      </c>
      <c r="O5" s="122">
        <v>20</v>
      </c>
      <c r="P5" s="123">
        <f t="shared" ref="P5:P19" si="1">L5+O5</f>
        <v>42</v>
      </c>
      <c r="Q5" s="150" t="s">
        <v>304</v>
      </c>
    </row>
    <row r="6" spans="1:17" x14ac:dyDescent="0.3">
      <c r="A6" s="143">
        <v>3</v>
      </c>
      <c r="B6" s="128" t="s">
        <v>245</v>
      </c>
      <c r="C6" s="27" t="s">
        <v>20</v>
      </c>
      <c r="D6" s="27" t="s">
        <v>246</v>
      </c>
      <c r="E6" s="139" t="s">
        <v>247</v>
      </c>
      <c r="F6" s="124">
        <v>3</v>
      </c>
      <c r="G6" s="124">
        <v>5</v>
      </c>
      <c r="H6" s="124">
        <v>3</v>
      </c>
      <c r="I6" s="124">
        <v>5</v>
      </c>
      <c r="J6" s="124">
        <v>0</v>
      </c>
      <c r="K6" s="124">
        <v>0</v>
      </c>
      <c r="L6" s="136">
        <f t="shared" si="0"/>
        <v>10</v>
      </c>
      <c r="M6" s="27"/>
      <c r="N6" s="137">
        <v>4</v>
      </c>
      <c r="O6" s="138">
        <v>8</v>
      </c>
      <c r="P6" s="79">
        <f t="shared" si="1"/>
        <v>18</v>
      </c>
    </row>
    <row r="7" spans="1:17" x14ac:dyDescent="0.3">
      <c r="A7" s="143">
        <v>4</v>
      </c>
      <c r="B7" s="128" t="s">
        <v>11</v>
      </c>
      <c r="C7" s="27" t="s">
        <v>12</v>
      </c>
      <c r="D7" s="27" t="s">
        <v>256</v>
      </c>
      <c r="E7" s="27" t="s">
        <v>165</v>
      </c>
      <c r="F7" s="140">
        <v>5</v>
      </c>
      <c r="G7" s="124">
        <v>3</v>
      </c>
      <c r="H7" s="124">
        <v>0</v>
      </c>
      <c r="I7" s="124">
        <v>0</v>
      </c>
      <c r="J7" s="124">
        <v>6</v>
      </c>
      <c r="K7" s="124">
        <v>2</v>
      </c>
      <c r="L7" s="136">
        <f t="shared" si="0"/>
        <v>5</v>
      </c>
      <c r="M7" s="127"/>
      <c r="N7" s="137">
        <v>3</v>
      </c>
      <c r="O7" s="138">
        <v>11</v>
      </c>
      <c r="P7" s="79">
        <f t="shared" si="1"/>
        <v>16</v>
      </c>
    </row>
    <row r="8" spans="1:17" x14ac:dyDescent="0.3">
      <c r="A8" s="143">
        <v>5</v>
      </c>
      <c r="B8" s="128" t="s">
        <v>248</v>
      </c>
      <c r="C8" s="27" t="s">
        <v>39</v>
      </c>
      <c r="D8" s="27" t="s">
        <v>249</v>
      </c>
      <c r="E8" s="27" t="s">
        <v>250</v>
      </c>
      <c r="F8" s="140">
        <v>6</v>
      </c>
      <c r="G8" s="124">
        <v>2</v>
      </c>
      <c r="H8" s="124">
        <v>5</v>
      </c>
      <c r="I8" s="124">
        <v>3</v>
      </c>
      <c r="J8" s="124">
        <v>4</v>
      </c>
      <c r="K8" s="124">
        <v>4</v>
      </c>
      <c r="L8" s="136">
        <f t="shared" si="0"/>
        <v>9</v>
      </c>
      <c r="M8" s="127"/>
      <c r="N8" s="137">
        <v>5</v>
      </c>
      <c r="O8" s="138">
        <v>6</v>
      </c>
      <c r="P8" s="79">
        <f t="shared" si="1"/>
        <v>15</v>
      </c>
    </row>
    <row r="9" spans="1:17" x14ac:dyDescent="0.3">
      <c r="A9" s="143">
        <v>6</v>
      </c>
      <c r="B9" s="128" t="s">
        <v>290</v>
      </c>
      <c r="C9" s="27" t="s">
        <v>291</v>
      </c>
      <c r="D9" s="27" t="s">
        <v>292</v>
      </c>
      <c r="E9" s="127"/>
      <c r="F9" s="140">
        <v>0</v>
      </c>
      <c r="G9" s="124">
        <v>0</v>
      </c>
      <c r="H9" s="124">
        <v>0</v>
      </c>
      <c r="I9" s="124">
        <v>0</v>
      </c>
      <c r="J9" s="124">
        <v>2</v>
      </c>
      <c r="K9" s="124">
        <v>7</v>
      </c>
      <c r="L9" s="136">
        <f t="shared" si="0"/>
        <v>7</v>
      </c>
      <c r="M9" s="127"/>
      <c r="N9" s="137">
        <v>7</v>
      </c>
      <c r="O9" s="138">
        <v>4</v>
      </c>
      <c r="P9" s="79">
        <f t="shared" si="1"/>
        <v>11</v>
      </c>
    </row>
    <row r="10" spans="1:17" x14ac:dyDescent="0.3">
      <c r="A10" s="44">
        <v>7</v>
      </c>
      <c r="B10" s="45" t="s">
        <v>257</v>
      </c>
      <c r="C10" s="44" t="s">
        <v>258</v>
      </c>
      <c r="D10" s="44" t="s">
        <v>259</v>
      </c>
      <c r="E10" s="44" t="s">
        <v>199</v>
      </c>
      <c r="F10" s="92">
        <v>7</v>
      </c>
      <c r="G10" s="91">
        <v>1</v>
      </c>
      <c r="H10" s="91">
        <v>6</v>
      </c>
      <c r="I10" s="91">
        <v>2</v>
      </c>
      <c r="J10" s="91">
        <v>8</v>
      </c>
      <c r="K10" s="91">
        <v>1</v>
      </c>
      <c r="L10" s="94">
        <f t="shared" si="0"/>
        <v>4</v>
      </c>
      <c r="M10" s="47"/>
      <c r="N10" s="83">
        <v>6</v>
      </c>
      <c r="O10" s="98">
        <v>5</v>
      </c>
      <c r="P10" s="79">
        <f t="shared" si="1"/>
        <v>9</v>
      </c>
    </row>
    <row r="11" spans="1:17" x14ac:dyDescent="0.3">
      <c r="A11" s="44">
        <v>8</v>
      </c>
      <c r="B11" s="45" t="s">
        <v>260</v>
      </c>
      <c r="C11" s="44" t="s">
        <v>50</v>
      </c>
      <c r="D11" s="44" t="s">
        <v>261</v>
      </c>
      <c r="E11" s="44" t="s">
        <v>262</v>
      </c>
      <c r="F11" s="91">
        <v>9</v>
      </c>
      <c r="G11" s="91">
        <v>1</v>
      </c>
      <c r="H11" s="91">
        <v>7</v>
      </c>
      <c r="I11" s="91">
        <v>1</v>
      </c>
      <c r="J11" s="91">
        <v>6</v>
      </c>
      <c r="K11" s="91">
        <v>2</v>
      </c>
      <c r="L11" s="94">
        <f t="shared" si="0"/>
        <v>4</v>
      </c>
      <c r="M11" s="47"/>
      <c r="N11" s="83">
        <v>8</v>
      </c>
      <c r="O11" s="98">
        <v>3</v>
      </c>
      <c r="P11" s="79">
        <f t="shared" si="1"/>
        <v>7</v>
      </c>
    </row>
    <row r="12" spans="1:17" x14ac:dyDescent="0.3">
      <c r="A12" s="44">
        <v>9</v>
      </c>
      <c r="B12" s="45" t="s">
        <v>175</v>
      </c>
      <c r="C12" s="44" t="s">
        <v>134</v>
      </c>
      <c r="D12" s="44" t="s">
        <v>251</v>
      </c>
      <c r="E12" s="44" t="s">
        <v>252</v>
      </c>
      <c r="F12" s="91">
        <v>10</v>
      </c>
      <c r="G12" s="91">
        <v>1</v>
      </c>
      <c r="H12" s="91">
        <v>4</v>
      </c>
      <c r="I12" s="91">
        <v>4</v>
      </c>
      <c r="J12" s="91">
        <v>0</v>
      </c>
      <c r="K12" s="91">
        <v>0</v>
      </c>
      <c r="L12" s="94">
        <f t="shared" si="0"/>
        <v>5</v>
      </c>
      <c r="M12" s="47"/>
      <c r="N12" s="45"/>
      <c r="O12" s="98">
        <v>0</v>
      </c>
      <c r="P12" s="79">
        <f t="shared" si="1"/>
        <v>5</v>
      </c>
    </row>
    <row r="13" spans="1:17" x14ac:dyDescent="0.3">
      <c r="A13" s="44">
        <v>10</v>
      </c>
      <c r="B13" s="45" t="s">
        <v>253</v>
      </c>
      <c r="C13" s="44" t="s">
        <v>106</v>
      </c>
      <c r="D13" s="44" t="s">
        <v>254</v>
      </c>
      <c r="E13" s="80" t="s">
        <v>255</v>
      </c>
      <c r="F13" s="91">
        <v>4</v>
      </c>
      <c r="G13" s="91">
        <v>4</v>
      </c>
      <c r="H13" s="91">
        <v>0</v>
      </c>
      <c r="I13" s="91">
        <v>0</v>
      </c>
      <c r="J13" s="91">
        <v>0</v>
      </c>
      <c r="K13" s="91">
        <v>0</v>
      </c>
      <c r="L13" s="94">
        <f t="shared" si="0"/>
        <v>4</v>
      </c>
      <c r="M13" s="44"/>
      <c r="N13" s="45"/>
      <c r="O13" s="98">
        <v>0</v>
      </c>
      <c r="P13" s="79">
        <f t="shared" si="1"/>
        <v>4</v>
      </c>
    </row>
    <row r="14" spans="1:17" x14ac:dyDescent="0.3">
      <c r="A14" s="44">
        <v>11</v>
      </c>
      <c r="B14" s="45" t="s">
        <v>293</v>
      </c>
      <c r="C14" s="44" t="s">
        <v>12</v>
      </c>
      <c r="D14" s="44" t="s">
        <v>294</v>
      </c>
      <c r="E14" s="44"/>
      <c r="F14" s="91">
        <v>0</v>
      </c>
      <c r="G14" s="91">
        <v>0</v>
      </c>
      <c r="H14" s="91">
        <v>0</v>
      </c>
      <c r="I14" s="91">
        <v>0</v>
      </c>
      <c r="J14" s="91">
        <v>5</v>
      </c>
      <c r="K14" s="91">
        <v>3</v>
      </c>
      <c r="L14" s="94">
        <v>3</v>
      </c>
      <c r="M14" s="44"/>
      <c r="N14" s="44"/>
      <c r="O14" s="94">
        <v>0</v>
      </c>
      <c r="P14" s="79">
        <f t="shared" si="1"/>
        <v>3</v>
      </c>
    </row>
    <row r="15" spans="1:17" x14ac:dyDescent="0.3">
      <c r="A15" s="44">
        <v>12</v>
      </c>
      <c r="B15" s="28" t="s">
        <v>269</v>
      </c>
      <c r="C15" s="28" t="s">
        <v>106</v>
      </c>
      <c r="D15" s="28" t="s">
        <v>270</v>
      </c>
      <c r="E15" s="28" t="s">
        <v>145</v>
      </c>
      <c r="F15" s="93">
        <v>12</v>
      </c>
      <c r="G15" s="93">
        <v>1</v>
      </c>
      <c r="H15" s="93">
        <v>0</v>
      </c>
      <c r="I15" s="93">
        <v>0</v>
      </c>
      <c r="J15" s="93">
        <v>9</v>
      </c>
      <c r="K15" s="93">
        <v>1</v>
      </c>
      <c r="L15" s="87">
        <f>G15+I15+K15</f>
        <v>2</v>
      </c>
      <c r="M15" s="43"/>
      <c r="N15" s="90"/>
      <c r="O15" s="98">
        <v>0</v>
      </c>
      <c r="P15" s="79">
        <f t="shared" si="1"/>
        <v>2</v>
      </c>
    </row>
    <row r="16" spans="1:17" x14ac:dyDescent="0.3">
      <c r="A16" s="44">
        <v>13</v>
      </c>
      <c r="B16" s="28" t="s">
        <v>266</v>
      </c>
      <c r="C16" s="28" t="s">
        <v>264</v>
      </c>
      <c r="D16" s="28" t="s">
        <v>267</v>
      </c>
      <c r="E16" s="30" t="s">
        <v>268</v>
      </c>
      <c r="F16" s="93">
        <v>11</v>
      </c>
      <c r="G16" s="93">
        <v>1</v>
      </c>
      <c r="H16" s="93">
        <v>0</v>
      </c>
      <c r="I16" s="93">
        <v>0</v>
      </c>
      <c r="J16" s="93">
        <v>10</v>
      </c>
      <c r="K16" s="93">
        <v>1</v>
      </c>
      <c r="L16" s="87">
        <f>G16+I16+K16</f>
        <v>2</v>
      </c>
      <c r="M16" s="43"/>
      <c r="N16" s="43"/>
      <c r="O16" s="94">
        <v>0</v>
      </c>
      <c r="P16" s="79">
        <f t="shared" si="1"/>
        <v>2</v>
      </c>
    </row>
    <row r="17" spans="1:16" x14ac:dyDescent="0.3">
      <c r="A17" s="44">
        <v>14</v>
      </c>
      <c r="B17" s="28" t="s">
        <v>263</v>
      </c>
      <c r="C17" s="28" t="s">
        <v>264</v>
      </c>
      <c r="D17" s="28" t="s">
        <v>265</v>
      </c>
      <c r="E17" s="28"/>
      <c r="F17" s="93">
        <v>8</v>
      </c>
      <c r="G17" s="93">
        <v>1</v>
      </c>
      <c r="H17" s="93">
        <v>0</v>
      </c>
      <c r="I17" s="93">
        <v>0</v>
      </c>
      <c r="J17" s="93">
        <v>0</v>
      </c>
      <c r="K17" s="93">
        <v>0</v>
      </c>
      <c r="L17" s="87">
        <f>G17+I17+K17</f>
        <v>1</v>
      </c>
      <c r="M17" s="28"/>
      <c r="N17" s="40"/>
      <c r="O17" s="98">
        <v>0</v>
      </c>
      <c r="P17" s="79">
        <f t="shared" si="1"/>
        <v>1</v>
      </c>
    </row>
    <row r="18" spans="1:16" x14ac:dyDescent="0.3">
      <c r="A18" s="44">
        <v>15</v>
      </c>
      <c r="B18" s="28" t="s">
        <v>35</v>
      </c>
      <c r="C18" s="28" t="s">
        <v>271</v>
      </c>
      <c r="D18" s="28" t="s">
        <v>272</v>
      </c>
      <c r="E18" s="28" t="s">
        <v>273</v>
      </c>
      <c r="F18" s="93">
        <v>0</v>
      </c>
      <c r="G18" s="93">
        <v>0</v>
      </c>
      <c r="H18" s="93">
        <v>8</v>
      </c>
      <c r="I18" s="93">
        <v>1</v>
      </c>
      <c r="J18" s="93">
        <v>0</v>
      </c>
      <c r="K18" s="93">
        <v>0</v>
      </c>
      <c r="L18" s="87">
        <f>G18+I18+K18</f>
        <v>1</v>
      </c>
      <c r="M18" s="28"/>
      <c r="N18" s="28"/>
      <c r="O18" s="94">
        <v>0</v>
      </c>
      <c r="P18" s="79">
        <f t="shared" si="1"/>
        <v>1</v>
      </c>
    </row>
    <row r="19" spans="1:16" x14ac:dyDescent="0.3">
      <c r="A19" s="44">
        <v>16</v>
      </c>
      <c r="B19" s="28" t="s">
        <v>295</v>
      </c>
      <c r="C19" s="28" t="s">
        <v>42</v>
      </c>
      <c r="D19" s="28" t="s">
        <v>296</v>
      </c>
      <c r="E19" s="28"/>
      <c r="F19" s="93">
        <v>0</v>
      </c>
      <c r="G19" s="93">
        <v>0</v>
      </c>
      <c r="H19" s="93">
        <v>0</v>
      </c>
      <c r="I19" s="93">
        <v>0</v>
      </c>
      <c r="J19" s="93">
        <v>11</v>
      </c>
      <c r="K19" s="93">
        <v>1</v>
      </c>
      <c r="L19" s="87">
        <v>1</v>
      </c>
      <c r="M19" s="28"/>
      <c r="N19" s="40"/>
      <c r="O19" s="98">
        <v>0</v>
      </c>
      <c r="P19" s="79">
        <f t="shared" si="1"/>
        <v>1</v>
      </c>
    </row>
  </sheetData>
  <mergeCells count="4">
    <mergeCell ref="H2:I2"/>
    <mergeCell ref="F2:G2"/>
    <mergeCell ref="J2:K2"/>
    <mergeCell ref="N2:O2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d9e064-d207-4e9b-8e84-e229c0b8f9ca">
      <Terms xmlns="http://schemas.microsoft.com/office/infopath/2007/PartnerControls"/>
    </lcf76f155ced4ddcb4097134ff3c332f>
    <TaxCatchAll xmlns="c434dffa-8051-4b72-a9e9-22f564f9b47c" xsi:nil="true"/>
  </documentManagement>
</p:properties>
</file>

<file path=customXml/itemProps1.xml><?xml version="1.0" encoding="utf-8"?>
<ds:datastoreItem xmlns:ds="http://schemas.openxmlformats.org/officeDocument/2006/customXml" ds:itemID="{CDDFE95E-012B-4C88-9837-FB7800C869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85E22-CEE2-4CBC-8CAB-24CCDC0B5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BEE49-80F5-4105-B58D-1B6AB9258409}">
  <ds:schemaRefs>
    <ds:schemaRef ds:uri="http://schemas.microsoft.com/office/2006/metadata/properties"/>
    <ds:schemaRef ds:uri="http://schemas.microsoft.com/office/infopath/2007/PartnerControls"/>
    <ds:schemaRef ds:uri="8cd9e064-d207-4e9b-8e84-e229c0b8f9ca"/>
    <ds:schemaRef ds:uri="c434dffa-8051-4b72-a9e9-22f564f9b4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M1</vt:lpstr>
      <vt:lpstr>M2</vt:lpstr>
      <vt:lpstr>Z1</vt:lpstr>
      <vt:lpstr>Z2</vt:lpstr>
      <vt:lpstr>ZZ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Wiske Spiessens</dc:creator>
  <cp:keywords/>
  <dc:description/>
  <cp:lastModifiedBy>Maude De Smedt</cp:lastModifiedBy>
  <cp:revision/>
  <dcterms:created xsi:type="dcterms:W3CDTF">2024-11-23T19:08:28Z</dcterms:created>
  <dcterms:modified xsi:type="dcterms:W3CDTF">2025-04-14T13:19:00Z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0x010100CB6CF5D4ADB2374D8CFD712A093F7F7C</vt:lpwstr>
  </property>
</Properties>
</file>