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/>
  <xr:revisionPtr revIDLastSave="303" documentId="8_{1529CCA2-0A1F-48D0-9B69-A1D945A11B5E}" xr6:coauthVersionLast="45" xr6:coauthVersionMax="45" xr10:uidLastSave="{EDE068B9-1309-46EB-83F8-5A6FD0D3B75A}"/>
  <bookViews>
    <workbookView xWindow="-108" yWindow="-108" windowWidth="23256" windowHeight="12576" activeTab="3" xr2:uid="{00000000-000D-0000-FFFF-FFFF00000000}"/>
  </bookViews>
  <sheets>
    <sheet name="Zwaar" sheetId="1" r:id="rId1"/>
    <sheet name="Midden" sheetId="2" r:id="rId2"/>
    <sheet name="Licht" sheetId="3" r:id="rId3"/>
    <sheet name="Beg" sheetId="4" r:id="rId4"/>
    <sheet name="6-jarigen" sheetId="5" r:id="rId5"/>
    <sheet name="5-jarigen" sheetId="6" r:id="rId6"/>
    <sheet name="4-jarigen" sheetId="7" r:id="rId7"/>
  </sheets>
  <definedNames>
    <definedName name="_xlnm.Print_Titles" localSheetId="3">Beg!$1:$5</definedName>
    <definedName name="_xlnm.Print_Titles" localSheetId="2">Licht!$1:$5</definedName>
    <definedName name="_xlnm.Print_Titles" localSheetId="1">Midden!$1:$5</definedName>
    <definedName name="_xlnm.Print_Titles" localSheetId="0">Zwaar!$1:$5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34" i="7" l="1"/>
  <c r="S33" i="7"/>
  <c r="S32" i="7"/>
  <c r="S30" i="7"/>
  <c r="S29" i="7"/>
  <c r="S28" i="7"/>
  <c r="S27" i="7"/>
  <c r="S26" i="7"/>
  <c r="S25" i="7"/>
  <c r="S24" i="7"/>
  <c r="S23" i="7"/>
  <c r="S22" i="7"/>
  <c r="S26" i="6"/>
  <c r="S25" i="6"/>
  <c r="S24" i="6"/>
  <c r="S23" i="6"/>
  <c r="S22" i="6"/>
  <c r="S21" i="6"/>
  <c r="S20" i="6"/>
  <c r="S19" i="6"/>
  <c r="S18" i="6"/>
  <c r="S17" i="6"/>
  <c r="S15" i="6"/>
  <c r="S14" i="6"/>
  <c r="S13" i="6"/>
  <c r="S5" i="6"/>
  <c r="T23" i="5"/>
  <c r="T22" i="5"/>
  <c r="T21" i="5"/>
  <c r="T20" i="5"/>
  <c r="T19" i="5"/>
  <c r="T18" i="5"/>
  <c r="P15" i="5"/>
  <c r="P14" i="5"/>
  <c r="P13" i="5"/>
  <c r="P12" i="5"/>
  <c r="T10" i="5"/>
  <c r="J60" i="4" l="1"/>
  <c r="J101" i="4"/>
  <c r="J100" i="4"/>
  <c r="J25" i="4"/>
  <c r="J99" i="4"/>
  <c r="J18" i="4"/>
  <c r="J98" i="4"/>
  <c r="J97" i="4"/>
  <c r="J79" i="4"/>
  <c r="J24" i="4"/>
  <c r="J46" i="4"/>
  <c r="J43" i="4"/>
  <c r="J78" i="4"/>
  <c r="J23" i="4"/>
  <c r="J17" i="4"/>
  <c r="J96" i="4"/>
  <c r="J42" i="4"/>
  <c r="J41" i="4"/>
  <c r="J59" i="4"/>
  <c r="J95" i="4"/>
  <c r="J40" i="4"/>
  <c r="J16" i="4"/>
  <c r="J94" i="4"/>
  <c r="J15" i="4"/>
  <c r="J77" i="4"/>
  <c r="J14" i="4"/>
  <c r="J58" i="4"/>
  <c r="J93" i="4"/>
  <c r="J45" i="4"/>
  <c r="J92" i="4"/>
  <c r="J39" i="4"/>
  <c r="J57" i="4"/>
  <c r="J91" i="4"/>
  <c r="J90" i="4"/>
  <c r="J76" i="4"/>
  <c r="J13" i="4"/>
  <c r="J56" i="4"/>
  <c r="J22" i="4"/>
  <c r="J12" i="4"/>
  <c r="J75" i="4"/>
  <c r="J63" i="4"/>
  <c r="J74" i="4"/>
  <c r="J55" i="4"/>
  <c r="J38" i="4"/>
  <c r="J11" i="4"/>
  <c r="J54" i="4"/>
  <c r="J37" i="4"/>
  <c r="J89" i="4"/>
  <c r="J73" i="4"/>
  <c r="J53" i="4"/>
  <c r="J72" i="4"/>
  <c r="J71" i="4"/>
  <c r="J52" i="4"/>
  <c r="J36" i="4"/>
  <c r="J88" i="4"/>
  <c r="J21" i="4"/>
  <c r="J10" i="4"/>
  <c r="J35" i="4"/>
  <c r="J51" i="4"/>
  <c r="J87" i="4"/>
  <c r="J20" i="4"/>
  <c r="J86" i="4"/>
  <c r="J34" i="4"/>
  <c r="J33" i="4"/>
  <c r="J62" i="4"/>
  <c r="J50" i="4"/>
  <c r="J32" i="4"/>
  <c r="J19" i="4"/>
  <c r="J85" i="4"/>
  <c r="J70" i="4"/>
  <c r="J49" i="4"/>
  <c r="J84" i="4"/>
  <c r="J69" i="4"/>
  <c r="J48" i="4"/>
  <c r="J83" i="4"/>
  <c r="J61" i="4"/>
  <c r="J47" i="4"/>
  <c r="J31" i="4"/>
  <c r="J30" i="4"/>
  <c r="J68" i="4"/>
  <c r="J67" i="4"/>
  <c r="J9" i="4"/>
  <c r="J66" i="4"/>
  <c r="J29" i="4"/>
  <c r="J65" i="4"/>
  <c r="J82" i="4"/>
  <c r="J81" i="4"/>
  <c r="J80" i="4"/>
  <c r="J44" i="4"/>
  <c r="J28" i="4"/>
  <c r="J27" i="4"/>
  <c r="J64" i="4"/>
  <c r="J26" i="4"/>
  <c r="K24" i="3" l="1"/>
  <c r="K103" i="3"/>
  <c r="K102" i="3"/>
  <c r="K78" i="3"/>
  <c r="K16" i="3"/>
  <c r="K9" i="3"/>
  <c r="K28" i="3"/>
  <c r="K47" i="3"/>
  <c r="K20" i="3"/>
  <c r="K77" i="3"/>
  <c r="K101" i="3"/>
  <c r="K49" i="3"/>
  <c r="K22" i="3"/>
  <c r="K23" i="3"/>
  <c r="K100" i="3"/>
  <c r="K57" i="3"/>
  <c r="K68" i="3"/>
  <c r="K67" i="3"/>
  <c r="K27" i="3"/>
  <c r="K21" i="3"/>
  <c r="K76" i="3"/>
  <c r="K56" i="3"/>
  <c r="K48" i="3"/>
  <c r="K99" i="3"/>
  <c r="K75" i="3"/>
  <c r="K66" i="3"/>
  <c r="K29" i="3"/>
  <c r="K98" i="3"/>
  <c r="K97" i="3"/>
  <c r="K96" i="3"/>
  <c r="K35" i="3"/>
  <c r="K39" i="3"/>
  <c r="K74" i="3"/>
  <c r="K32" i="3"/>
  <c r="K95" i="3"/>
  <c r="K10" i="3"/>
  <c r="K36" i="3"/>
  <c r="K94" i="3"/>
  <c r="K93" i="3"/>
  <c r="K73" i="3"/>
  <c r="K41" i="3"/>
  <c r="K65" i="3"/>
  <c r="K58" i="3"/>
  <c r="K46" i="3"/>
  <c r="K19" i="3"/>
  <c r="K72" i="3"/>
  <c r="K64" i="3"/>
  <c r="K26" i="3"/>
  <c r="K92" i="3"/>
  <c r="K91" i="3"/>
  <c r="K90" i="3"/>
  <c r="K55" i="3"/>
  <c r="K89" i="3"/>
  <c r="K54" i="3"/>
  <c r="K38" i="3"/>
  <c r="K40" i="3"/>
  <c r="K88" i="3"/>
  <c r="K45" i="3"/>
  <c r="K11" i="3"/>
  <c r="K13" i="3"/>
  <c r="K87" i="3"/>
  <c r="K37" i="3"/>
  <c r="K86" i="3"/>
  <c r="K15" i="3"/>
  <c r="K59" i="3"/>
  <c r="K18" i="3"/>
  <c r="K85" i="3"/>
  <c r="K63" i="3"/>
  <c r="K84" i="3"/>
  <c r="K62" i="3"/>
  <c r="K71" i="3"/>
  <c r="K53" i="3"/>
  <c r="K52" i="3"/>
  <c r="K83" i="3"/>
  <c r="K61" i="3"/>
  <c r="K60" i="3"/>
  <c r="K17" i="3"/>
  <c r="K25" i="3"/>
  <c r="K82" i="3"/>
  <c r="K70" i="3"/>
  <c r="K69" i="3"/>
  <c r="K42" i="3"/>
  <c r="K43" i="3"/>
  <c r="K81" i="3"/>
  <c r="K31" i="3"/>
  <c r="K14" i="3"/>
  <c r="K51" i="3"/>
  <c r="K34" i="3"/>
  <c r="K80" i="3"/>
  <c r="K50" i="3"/>
  <c r="K79" i="3"/>
  <c r="K44" i="3"/>
  <c r="K30" i="3"/>
  <c r="K33" i="3"/>
  <c r="K12" i="3"/>
  <c r="K13" i="2"/>
  <c r="K61" i="2"/>
  <c r="K26" i="2"/>
  <c r="K60" i="2"/>
  <c r="K37" i="2"/>
  <c r="K10" i="2"/>
  <c r="K36" i="2"/>
  <c r="K59" i="2"/>
  <c r="K46" i="2"/>
  <c r="K45" i="2"/>
  <c r="K28" i="2"/>
  <c r="K19" i="2"/>
  <c r="K58" i="2"/>
  <c r="K23" i="2"/>
  <c r="K57" i="2"/>
  <c r="K18" i="2"/>
  <c r="K12" i="2"/>
  <c r="K35" i="2"/>
  <c r="K44" i="2"/>
  <c r="K40" i="2"/>
  <c r="K56" i="2"/>
  <c r="K55" i="2"/>
  <c r="K42" i="2"/>
  <c r="K11" i="2"/>
  <c r="K34" i="2"/>
  <c r="K9" i="2"/>
  <c r="K33" i="2"/>
  <c r="K16" i="2"/>
  <c r="K29" i="2"/>
  <c r="K21" i="2"/>
  <c r="K30" i="2"/>
  <c r="K14" i="2"/>
  <c r="K54" i="2"/>
  <c r="K53" i="2"/>
  <c r="K32" i="2"/>
  <c r="K31" i="2"/>
  <c r="K52" i="2"/>
  <c r="K20" i="2"/>
  <c r="K15" i="2"/>
  <c r="K38" i="2"/>
  <c r="K51" i="2"/>
  <c r="K41" i="2"/>
  <c r="K50" i="2"/>
  <c r="K49" i="2"/>
  <c r="K25" i="2"/>
  <c r="K39" i="2"/>
  <c r="K43" i="2"/>
  <c r="K22" i="2"/>
  <c r="K48" i="2"/>
  <c r="K47" i="2"/>
  <c r="K17" i="2"/>
  <c r="K27" i="2"/>
  <c r="K24" i="2"/>
  <c r="K24" i="1"/>
  <c r="K15" i="1"/>
  <c r="K19" i="1"/>
  <c r="K14" i="1"/>
  <c r="K16" i="1"/>
  <c r="K13" i="1"/>
  <c r="K30" i="1"/>
  <c r="K26" i="1"/>
  <c r="K17" i="1"/>
  <c r="K12" i="1"/>
  <c r="K20" i="1"/>
  <c r="K11" i="1"/>
  <c r="K29" i="1"/>
  <c r="K10" i="1"/>
  <c r="K9" i="1"/>
  <c r="K28" i="1"/>
  <c r="K22" i="1"/>
  <c r="K23" i="1"/>
  <c r="K21" i="1"/>
  <c r="K18" i="1"/>
  <c r="K27" i="1"/>
  <c r="K25" i="1"/>
  <c r="K31" i="1"/>
</calcChain>
</file>

<file path=xl/sharedStrings.xml><?xml version="1.0" encoding="utf-8"?>
<sst xmlns="http://schemas.openxmlformats.org/spreadsheetml/2006/main" count="1220" uniqueCount="545">
  <si>
    <t>Provinciale selectie SP Paarden Limburg 2020</t>
  </si>
  <si>
    <t>Discipline: SPRINGEN</t>
  </si>
  <si>
    <t>Nr</t>
  </si>
  <si>
    <t>Naam</t>
  </si>
  <si>
    <t>Vereniging</t>
  </si>
  <si>
    <t>CombNr</t>
  </si>
  <si>
    <t>Naam dier</t>
  </si>
  <si>
    <t>PIECK INGE</t>
  </si>
  <si>
    <t>LUMMEN</t>
  </si>
  <si>
    <t>FALKO VON ROCHERATH</t>
  </si>
  <si>
    <t>KONINGS STEVEN</t>
  </si>
  <si>
    <t>VECHMAAL</t>
  </si>
  <si>
    <t>FIDEL</t>
  </si>
  <si>
    <t>RAMAEKERS INGRIET</t>
  </si>
  <si>
    <t>BOCHOLT</t>
  </si>
  <si>
    <t>LADY Z</t>
  </si>
  <si>
    <t>HOUBEN RUBEN</t>
  </si>
  <si>
    <t>GUIGOVEN</t>
  </si>
  <si>
    <t>NO NONSENS VAN VISA VERSA Z</t>
  </si>
  <si>
    <t>VERBOVEN JORDY</t>
  </si>
  <si>
    <t>MELDERT</t>
  </si>
  <si>
    <t>JABLO VAN DE OUDE HOEVE</t>
  </si>
  <si>
    <t>SYMONS THOMAS</t>
  </si>
  <si>
    <t>MEEUWEN</t>
  </si>
  <si>
    <t>ESTEBAN VAN WAERDE</t>
  </si>
  <si>
    <t>ELVIC V/H HOEVE-TERRAS Z</t>
  </si>
  <si>
    <t>MIALANI VAN DE OUDE HOEVE</t>
  </si>
  <si>
    <t>NEMO VAN HET REUHOF</t>
  </si>
  <si>
    <t>GEERTS LUC</t>
  </si>
  <si>
    <t>OVERPELT</t>
  </si>
  <si>
    <t>OPTICIEN Z</t>
  </si>
  <si>
    <t>VRANCKEN DIRK</t>
  </si>
  <si>
    <t>SCONOSCIUTA Z</t>
  </si>
  <si>
    <t>GEYSEN LEEN</t>
  </si>
  <si>
    <t>STEVOORT</t>
  </si>
  <si>
    <t>LET'S GO V/H YZEREN LINDENHOF</t>
  </si>
  <si>
    <t>VRANKEN NICK</t>
  </si>
  <si>
    <t>NEERPELT</t>
  </si>
  <si>
    <t>MAARTJE VAN HET HEIDEHOF</t>
  </si>
  <si>
    <t>LUKITO V/H YZEREN LINDENHOF</t>
  </si>
  <si>
    <t>GOEMANS THYS</t>
  </si>
  <si>
    <t>HALEN</t>
  </si>
  <si>
    <t>GERLANDO DE BLOEMENDAAL</t>
  </si>
  <si>
    <t>BRANS BRAM</t>
  </si>
  <si>
    <t>LOMMEL</t>
  </si>
  <si>
    <t>UNE FLEUR VD TREPKES</t>
  </si>
  <si>
    <t>CAVICI Z</t>
  </si>
  <si>
    <t>TIJSKENS AARON</t>
  </si>
  <si>
    <t>BREE</t>
  </si>
  <si>
    <t>ICANTOS</t>
  </si>
  <si>
    <t>DIRICKX SUS</t>
  </si>
  <si>
    <t>JUJU UIT DE MELLE</t>
  </si>
  <si>
    <t>EGUPARDIE</t>
  </si>
  <si>
    <t>KAMIRA</t>
  </si>
  <si>
    <t>SMEETS DIRK</t>
  </si>
  <si>
    <t>RIKSINGEN</t>
  </si>
  <si>
    <t>ICARUS DE CASMIR</t>
  </si>
  <si>
    <t>APPELTANS ELKE</t>
  </si>
  <si>
    <t>ALENCIA VON HARY Z</t>
  </si>
  <si>
    <t>WUYTS GITTE</t>
  </si>
  <si>
    <t>IBLESSE VAN DE DIJKHOEVE</t>
  </si>
  <si>
    <t>TIELEN ANN</t>
  </si>
  <si>
    <t>TETSKE A Z</t>
  </si>
  <si>
    <t>LOOS DANNY</t>
  </si>
  <si>
    <t>O. ZIEZO DB</t>
  </si>
  <si>
    <t>OBELIX</t>
  </si>
  <si>
    <t>GREVENDONCK ANN</t>
  </si>
  <si>
    <t>METANI LZ</t>
  </si>
  <si>
    <t>KEULEN AN-SOFIE</t>
  </si>
  <si>
    <t>GELLIK</t>
  </si>
  <si>
    <t>B. INIMINI Z</t>
  </si>
  <si>
    <t>SCHEPERS JASPER</t>
  </si>
  <si>
    <t>ORIGI VAN 'T GEYZEVEN</t>
  </si>
  <si>
    <t>MOORS CARMEN</t>
  </si>
  <si>
    <t>MOPERTINGEN</t>
  </si>
  <si>
    <t>TRÈS CHIQUE VAN VISA VERSA Z</t>
  </si>
  <si>
    <t>GEERTS PAULINE</t>
  </si>
  <si>
    <t>NAPOLEON 28</t>
  </si>
  <si>
    <t>JALVE</t>
  </si>
  <si>
    <t>POSTELMANS LIESBETH</t>
  </si>
  <si>
    <t>BAROMAAT Z</t>
  </si>
  <si>
    <t>BREBELS JEROEN</t>
  </si>
  <si>
    <t>IBERLINA RV</t>
  </si>
  <si>
    <t>ORKANDO HR</t>
  </si>
  <si>
    <t>AERTS GLENN</t>
  </si>
  <si>
    <t>HEUSDEN</t>
  </si>
  <si>
    <t>NORADINA VAN HET VENUSHOF</t>
  </si>
  <si>
    <t>CRAUWELS KAREN</t>
  </si>
  <si>
    <t>JETSTREAM</t>
  </si>
  <si>
    <t>ELLIOT DE VESQUERIE</t>
  </si>
  <si>
    <t>IVO UB</t>
  </si>
  <si>
    <t>OILILY VAN DE HEI</t>
  </si>
  <si>
    <t>PINXTEN PETER</t>
  </si>
  <si>
    <t>NEL P</t>
  </si>
  <si>
    <t>OTIS F V/H BLEJANHOF</t>
  </si>
  <si>
    <t>JANSSEN ARNAUD</t>
  </si>
  <si>
    <t>HECHTEL-EKSEL</t>
  </si>
  <si>
    <t>MONCHICHI</t>
  </si>
  <si>
    <t>OBI WAN KNENOBI VH IJZEREN LINDENHOF</t>
  </si>
  <si>
    <t>FLEK VAN HET IJZEREN LINDENHOF</t>
  </si>
  <si>
    <t>FIFI DES HAYETTES</t>
  </si>
  <si>
    <t>SYMONS LIESELOTTE</t>
  </si>
  <si>
    <t>TOGANO Z</t>
  </si>
  <si>
    <t>LIGHTNING BOY VAN HET GILDENHOF</t>
  </si>
  <si>
    <t>VAN BEERS OLAF</t>
  </si>
  <si>
    <t>PEER</t>
  </si>
  <si>
    <t>ETANETTE C</t>
  </si>
  <si>
    <t>PAPS PEDRO</t>
  </si>
  <si>
    <t>GENK</t>
  </si>
  <si>
    <t>KEEN LADY V/D PEERDEBLOOK</t>
  </si>
  <si>
    <t>ODIENA VAN BERIMAR</t>
  </si>
  <si>
    <t>GEERITS KOEN</t>
  </si>
  <si>
    <t>OPIUM VAN DE KRIEKENBERG</t>
  </si>
  <si>
    <t>NOWICKI CHLOÉ</t>
  </si>
  <si>
    <t>FAIR PLAY</t>
  </si>
  <si>
    <t>COX FRANKY</t>
  </si>
  <si>
    <t>ACHEL</t>
  </si>
  <si>
    <t>KASPER VAN 'T HEIDEVELD</t>
  </si>
  <si>
    <t>MY LADY VAN 'T BUXUSHOF</t>
  </si>
  <si>
    <t>MORIS TOM</t>
  </si>
  <si>
    <t>BRENDA</t>
  </si>
  <si>
    <t>CLAES BERT</t>
  </si>
  <si>
    <t>BIENTO VAN HET SONNISHOF Z</t>
  </si>
  <si>
    <t>OYEN AN</t>
  </si>
  <si>
    <t>DOLORES 809622</t>
  </si>
  <si>
    <t>SEVEREYNS TOM</t>
  </si>
  <si>
    <t>INDIGO DE BLOEMENDAAL</t>
  </si>
  <si>
    <t>SOORS MICHEL</t>
  </si>
  <si>
    <t>MADONNA TESSA VAN DE BRESSER</t>
  </si>
  <si>
    <t>WOUTERS FEMKE</t>
  </si>
  <si>
    <t xml:space="preserve"> KADEE V/D WITTE BARIER</t>
  </si>
  <si>
    <t>GOEDHUYS FREDERIK</t>
  </si>
  <si>
    <t>ESPRILETTE</t>
  </si>
  <si>
    <t>NATCHO MG</t>
  </si>
  <si>
    <t>STERKMANS GUILLAUME</t>
  </si>
  <si>
    <t>JONA DE KALVARIE</t>
  </si>
  <si>
    <t>JOOST</t>
  </si>
  <si>
    <t>DE MOREE TIM</t>
  </si>
  <si>
    <t>MOLENBEERSEL 'T HASSELT</t>
  </si>
  <si>
    <t>LEVANTO VAN 'T KINROYDERVELD</t>
  </si>
  <si>
    <t>AERTS TESSA</t>
  </si>
  <si>
    <t>KLASKE VAN DE HERTENRODE</t>
  </si>
  <si>
    <t>NOUWEN CEDRIC</t>
  </si>
  <si>
    <t>HAVANA DUCAET</t>
  </si>
  <si>
    <t>SALIMANS LENE</t>
  </si>
  <si>
    <t>FUN TO DAY</t>
  </si>
  <si>
    <t>BRANS STEFANIE</t>
  </si>
  <si>
    <t>BABALOU VD TREPKES Z</t>
  </si>
  <si>
    <t>VANHOUDT KELLY</t>
  </si>
  <si>
    <t>TOLEDO</t>
  </si>
  <si>
    <t>GERMEYS JANA</t>
  </si>
  <si>
    <t>FUNNY-BOY</t>
  </si>
  <si>
    <t>OK VAN 'T BUXUSHOF</t>
  </si>
  <si>
    <t>GALANSA</t>
  </si>
  <si>
    <t>O' MALLEY VH IJZEREN LINDENHOF</t>
  </si>
  <si>
    <t>APPELEN ANDREAS</t>
  </si>
  <si>
    <t>GILIOM VH KLOKKENHOF</t>
  </si>
  <si>
    <t>VANRUSSELT MARTH</t>
  </si>
  <si>
    <t>JOLA BLUE</t>
  </si>
  <si>
    <t>MISSOTTEN MARIE</t>
  </si>
  <si>
    <t>AZURRO</t>
  </si>
  <si>
    <t>GEERTS LOUISE</t>
  </si>
  <si>
    <t>QUICKSILVER Z</t>
  </si>
  <si>
    <t>PIA DOUBLE S</t>
  </si>
  <si>
    <t>LOOS STIJN</t>
  </si>
  <si>
    <t>ORINTA L</t>
  </si>
  <si>
    <t>FRANSEN ELKE</t>
  </si>
  <si>
    <t>O' BELLE FLEUR</t>
  </si>
  <si>
    <t>HONOLULU IJZEREN LINDENHOF</t>
  </si>
  <si>
    <t>BUCKINX FERDY</t>
  </si>
  <si>
    <t>TONGEREN</t>
  </si>
  <si>
    <t>HIANKA</t>
  </si>
  <si>
    <t>TIELEN JOKE</t>
  </si>
  <si>
    <t>ERONETTE</t>
  </si>
  <si>
    <t>COPS NATHALIE</t>
  </si>
  <si>
    <t>GEISHA</t>
  </si>
  <si>
    <t>PREVANO DL</t>
  </si>
  <si>
    <t>PORSCHE VAN 'T GELUTT</t>
  </si>
  <si>
    <t>KYRA V/H DINGESHOF</t>
  </si>
  <si>
    <t>GO ON</t>
  </si>
  <si>
    <t>VANGRONSVELD LAUREN</t>
  </si>
  <si>
    <t>LEONIDAS VAN DE BROY</t>
  </si>
  <si>
    <t>HANKY PANKY IJZEREN LINDENHOF</t>
  </si>
  <si>
    <t>CINCA Z</t>
  </si>
  <si>
    <t>AIR JORDINA VD CUMUL</t>
  </si>
  <si>
    <t>KWINTA VAN VRIJHERN</t>
  </si>
  <si>
    <t>MOORS ELEEN</t>
  </si>
  <si>
    <t>VLIJTINGEN</t>
  </si>
  <si>
    <t>B-CASSINI</t>
  </si>
  <si>
    <t>SOLID'S GIRL WP Z</t>
  </si>
  <si>
    <t>SCHEPERS BENNY</t>
  </si>
  <si>
    <t>IDEM DITO DES BYGAERTS</t>
  </si>
  <si>
    <t>PALERMO 28</t>
  </si>
  <si>
    <t>PINOKKIO HR</t>
  </si>
  <si>
    <t>BENOR VAN HET KLOKKENHOF</t>
  </si>
  <si>
    <t>BREBELS JORIS</t>
  </si>
  <si>
    <t>NO LIMIT B</t>
  </si>
  <si>
    <t>HANSEN WILLY</t>
  </si>
  <si>
    <t>INTER VAN 'T VALKENHOF</t>
  </si>
  <si>
    <t>MARTENS SOFIE</t>
  </si>
  <si>
    <t>GROTE BROGEL</t>
  </si>
  <si>
    <t>FORTUNATO UNO</t>
  </si>
  <si>
    <t>MICHIELS WOUT</t>
  </si>
  <si>
    <t>BURISSA H</t>
  </si>
  <si>
    <t>CLEMENS TOON</t>
  </si>
  <si>
    <t>ORCHIDEE VAN DORPERHEIDE</t>
  </si>
  <si>
    <t>PANIS LOTTE</t>
  </si>
  <si>
    <t>HOESELT</t>
  </si>
  <si>
    <t>CIJNDI VAN BERGSKESHOF</t>
  </si>
  <si>
    <t>PIKANT VAN DE KIEVITSDRIESEN</t>
  </si>
  <si>
    <t>VANMINSEL LINE</t>
  </si>
  <si>
    <t>JOFFER VAN 'T HEIDEVELD</t>
  </si>
  <si>
    <t>NALONDY VAN HET VOSVIJVERSHOF</t>
  </si>
  <si>
    <t>MAESEN LIEZE</t>
  </si>
  <si>
    <t>FOR CHINTA VAN'T GELUTT Z</t>
  </si>
  <si>
    <t>ATLAS DES BRUYERES Z</t>
  </si>
  <si>
    <t>BRUIJNEEL DEFNEY</t>
  </si>
  <si>
    <t>JOLIEN VAN HET VLINDERHOF</t>
  </si>
  <si>
    <t>REYNERS ELINE</t>
  </si>
  <si>
    <t>BITASHI VAN BAREELHOF</t>
  </si>
  <si>
    <t>DE RIJCK DANNY</t>
  </si>
  <si>
    <t>TESSENDERLO SCHOOT</t>
  </si>
  <si>
    <t>FELISSIMO V/H VLIETHOF</t>
  </si>
  <si>
    <t>JENNES MIEP</t>
  </si>
  <si>
    <t>JELEEN VAN DE MEYHOEVE</t>
  </si>
  <si>
    <t>DEBLIER ELISA</t>
  </si>
  <si>
    <t>BALVE-B</t>
  </si>
  <si>
    <t>STEEGMANS RAF</t>
  </si>
  <si>
    <t>NEXT X VAN DE VIKING Z</t>
  </si>
  <si>
    <t>LEGROS CELINE</t>
  </si>
  <si>
    <t>NEVADA - L</t>
  </si>
  <si>
    <t>PRIDE VAN DE TREPKES</t>
  </si>
  <si>
    <t>MARTENS BRITT</t>
  </si>
  <si>
    <t>UDIENE</t>
  </si>
  <si>
    <t>OLINE VAN HET EXELMANSHOF</t>
  </si>
  <si>
    <t>CLAES JEANINNE</t>
  </si>
  <si>
    <t>HERK DE STAD</t>
  </si>
  <si>
    <t>PRIMUS V/D GD STBALES</t>
  </si>
  <si>
    <t>SCENDIKI VH HOEVE-TERRAS Z</t>
  </si>
  <si>
    <t>PANDORA DL</t>
  </si>
  <si>
    <t>MARTENS JANNE</t>
  </si>
  <si>
    <t>AMELIE Z</t>
  </si>
  <si>
    <t>COX ELVI</t>
  </si>
  <si>
    <t>LORETTE</t>
  </si>
  <si>
    <t>NO FATHERS GIRL</t>
  </si>
  <si>
    <t>CONTIGO V/D CASMIR  Z</t>
  </si>
  <si>
    <t>COX TIM</t>
  </si>
  <si>
    <t>SINT HUIBRECHTS LILLE</t>
  </si>
  <si>
    <t>ONLINE VAN DE BEUZERIK</t>
  </si>
  <si>
    <t>EERLINGS KISSY</t>
  </si>
  <si>
    <t>CARPE DIEM VH EEROPAHOF Z</t>
  </si>
  <si>
    <t>SCHODTS LARA</t>
  </si>
  <si>
    <t>LARGO VAN DE DORNEHOEVE</t>
  </si>
  <si>
    <t>CHAKA KAHN</t>
  </si>
  <si>
    <t>CHELLSIRO V'T AMARYLLISHOF Z</t>
  </si>
  <si>
    <t>PARIS VAN DE ZANDHOEVE</t>
  </si>
  <si>
    <t>TWICE VAN'T AMELDONK Z</t>
  </si>
  <si>
    <t>BOVITA Z</t>
  </si>
  <si>
    <t>COLLAS INKA</t>
  </si>
  <si>
    <t>GITANA VAN DIFRA</t>
  </si>
  <si>
    <t>VAN DEN BOORN LINDSAY</t>
  </si>
  <si>
    <t>NOBLES VAN 'T HEIDEHOF</t>
  </si>
  <si>
    <t>CAPPUCCINO H</t>
  </si>
  <si>
    <t>DIDDEN SILKE</t>
  </si>
  <si>
    <t>ELEGANT V/H DINGENSHOF</t>
  </si>
  <si>
    <t>MY DREAM</t>
  </si>
  <si>
    <t>LOOS ERWIN</t>
  </si>
  <si>
    <t>CECILIA Z</t>
  </si>
  <si>
    <t>PAREL VAN DE TIP</t>
  </si>
  <si>
    <t>MARTENS TANYAH</t>
  </si>
  <si>
    <t>HERO VAN HET KEIZERSHOF</t>
  </si>
  <si>
    <t>NILA VAN DE RODENBERG</t>
  </si>
  <si>
    <t>LOENDERS WOUT</t>
  </si>
  <si>
    <t>NOBLESSE 13</t>
  </si>
  <si>
    <t>PHYLO 15</t>
  </si>
  <si>
    <t>GUFFENS JANA</t>
  </si>
  <si>
    <t>O DE VIE VAN HET HEIDEHOF</t>
  </si>
  <si>
    <t>MADELIEFJE MG</t>
  </si>
  <si>
    <t>PEETERS LIEN</t>
  </si>
  <si>
    <t>PIPPA VAN HET PEETERSHOF</t>
  </si>
  <si>
    <t>PENASSE HANS</t>
  </si>
  <si>
    <t>HIGO DE LA LUNA</t>
  </si>
  <si>
    <t>MOONS HANNE</t>
  </si>
  <si>
    <t>CARTOON VAN DE MOLENHOEK</t>
  </si>
  <si>
    <t>ECLIPS</t>
  </si>
  <si>
    <t>MICHIELS JAN</t>
  </si>
  <si>
    <t>CUPPENS MARNICK</t>
  </si>
  <si>
    <t>UBLESCO</t>
  </si>
  <si>
    <t>PAULY HANNE</t>
  </si>
  <si>
    <t>IMPERO V/D BROUWERSHOEVE</t>
  </si>
  <si>
    <t>COOLS SHANA</t>
  </si>
  <si>
    <t>ELIAS VH FUTSENHOF</t>
  </si>
  <si>
    <t>BUCKINX STANY</t>
  </si>
  <si>
    <t>KITY VAN VRIJHERN</t>
  </si>
  <si>
    <t>VAN BILSEN BRITT</t>
  </si>
  <si>
    <t>GENTLY V/D LEU</t>
  </si>
  <si>
    <t>NACHO LIBRE VAN DE TREPKES</t>
  </si>
  <si>
    <t>BONFRÈRE NAOMI</t>
  </si>
  <si>
    <t>MILLEN</t>
  </si>
  <si>
    <t>GIREINA V/H TATERKUILENHOF</t>
  </si>
  <si>
    <t>KAUFFMANN BART</t>
  </si>
  <si>
    <t>O' NEIL WATSON</t>
  </si>
  <si>
    <t>LEMKENS CELIEN</t>
  </si>
  <si>
    <t>FORTUNA</t>
  </si>
  <si>
    <t>CHRONICLES VAN DE VIKING Z</t>
  </si>
  <si>
    <t>CAZALINA DE BARCENAL</t>
  </si>
  <si>
    <t>AMADEE FFH</t>
  </si>
  <si>
    <t>PINO</t>
  </si>
  <si>
    <t>COPETTO WP Z</t>
  </si>
  <si>
    <t>HERA VAN DE THIJSHOEVE</t>
  </si>
  <si>
    <t>SNYERS PATRICIA</t>
  </si>
  <si>
    <t>KASPER VAN 'T BROEKEND</t>
  </si>
  <si>
    <t>THIJS ILSE</t>
  </si>
  <si>
    <t>LIDALGO VAN VRIJHERN</t>
  </si>
  <si>
    <t>DEESSE PROOSTHOF Z</t>
  </si>
  <si>
    <t>SCHEPERS MICHIEL</t>
  </si>
  <si>
    <t>EH-MIE VAN T BOSVELD</t>
  </si>
  <si>
    <t>MERCKEN DENNIS</t>
  </si>
  <si>
    <t>KARA</t>
  </si>
  <si>
    <t>CLAES AMBER</t>
  </si>
  <si>
    <t>DJUICY Z</t>
  </si>
  <si>
    <t>PAESEN GWEN</t>
  </si>
  <si>
    <t>TIC TAC</t>
  </si>
  <si>
    <t>VANRUSSELT NEELTJE</t>
  </si>
  <si>
    <t>QUITANA VD OUDEVELDHOEVE</t>
  </si>
  <si>
    <t>MOORS ANNE-KRIS</t>
  </si>
  <si>
    <t>FLASH DE KALECH</t>
  </si>
  <si>
    <t>NIJSEN HANNELORE</t>
  </si>
  <si>
    <t>AMAZING DREAM Z</t>
  </si>
  <si>
    <t>OCTAVIA</t>
  </si>
  <si>
    <t>KOSMO E.A.</t>
  </si>
  <si>
    <t>Q BLUE B SCHUILENBROECK</t>
  </si>
  <si>
    <t>COPERMANS DAISY</t>
  </si>
  <si>
    <t>QATANA VAN 'T MOLENVELD</t>
  </si>
  <si>
    <t>QUATRO VAN BERIMAR</t>
  </si>
  <si>
    <t>HAUTEKIET JUNO</t>
  </si>
  <si>
    <t>ELIAS VAN DE PAALWINNING</t>
  </si>
  <si>
    <t>CHABLIS VAN VISA VERSA Z</t>
  </si>
  <si>
    <t>LENNOX VDE</t>
  </si>
  <si>
    <t>PIPA VAN DE SMEETS</t>
  </si>
  <si>
    <t>QALISTO 28</t>
  </si>
  <si>
    <t>QUICKLY VAN HET HEIDEHOF</t>
  </si>
  <si>
    <t>DEWIT LORE</t>
  </si>
  <si>
    <t>DAKOTA Z</t>
  </si>
  <si>
    <t>VAN DER BORGHT LISE-MARIE</t>
  </si>
  <si>
    <t>GORKY VAN 'T HOOIGAT</t>
  </si>
  <si>
    <t>QUIANA VAN DE DERKES</t>
  </si>
  <si>
    <t>OLIEN VAN HET KLOKKENHOF</t>
  </si>
  <si>
    <t>ORLANDO VAN 'T HEIDEHOF</t>
  </si>
  <si>
    <t>DECLERCK JOHANNA</t>
  </si>
  <si>
    <t>LUNA VAN DE EIKELBOSCHENHEIDE</t>
  </si>
  <si>
    <t>COLLA ELINE</t>
  </si>
  <si>
    <t>LARISSA</t>
  </si>
  <si>
    <t>PEETERS JULIE</t>
  </si>
  <si>
    <t>ORION   V/D LEIDRIES</t>
  </si>
  <si>
    <t>LOENDERS FEMKE</t>
  </si>
  <si>
    <t>DONNA - GRACIA</t>
  </si>
  <si>
    <t>SOORS DAISY</t>
  </si>
  <si>
    <t>INAICA</t>
  </si>
  <si>
    <t>STRIJBOS VICKY</t>
  </si>
  <si>
    <t>CAPRIATI VAN DE VRANKEN</t>
  </si>
  <si>
    <t>JANSSEN KATLEEN</t>
  </si>
  <si>
    <t>FARAH VAN HET SCHEEFKASTEEL</t>
  </si>
  <si>
    <t>PARTOENS BRITT</t>
  </si>
  <si>
    <t>ICARIS VAN 'T AMARYLLISHOF</t>
  </si>
  <si>
    <t>NORTINA GRANDE VAN VRIJHERN</t>
  </si>
  <si>
    <t>RASKIN MARC</t>
  </si>
  <si>
    <t>NIKITA</t>
  </si>
  <si>
    <t>JE T'ADORE</t>
  </si>
  <si>
    <t>WOUTERS PETER</t>
  </si>
  <si>
    <t>HOUTHALEN</t>
  </si>
  <si>
    <t>NEST VAN DE VRUNTE Z</t>
  </si>
  <si>
    <t>INCROYABLE</t>
  </si>
  <si>
    <t>MEERMANS LEOPOLD</t>
  </si>
  <si>
    <t>MORE BEAT</t>
  </si>
  <si>
    <t>JACKSON'S DAME Z</t>
  </si>
  <si>
    <t>VAN DER BORGHT KATO</t>
  </si>
  <si>
    <t>FIDELE Z</t>
  </si>
  <si>
    <t>DAENEN JOHAN</t>
  </si>
  <si>
    <t>NORTON VD WIJNGAARDHOEVE  Z</t>
  </si>
  <si>
    <t>STERKENS PETER</t>
  </si>
  <si>
    <t>VOYCE</t>
  </si>
  <si>
    <t>HAELDERMANS LINDE</t>
  </si>
  <si>
    <t>HALUNA VAN HET HUBESHOF</t>
  </si>
  <si>
    <t>CLEMI VAN BUWA Z</t>
  </si>
  <si>
    <t>QUICKSILVER VAN DE DIJKHOEVE</t>
  </si>
  <si>
    <t>GEYSKENS YARI</t>
  </si>
  <si>
    <t>QUINTUS - L</t>
  </si>
  <si>
    <t>QUEENA</t>
  </si>
  <si>
    <t>QUICK DIAMANT HR</t>
  </si>
  <si>
    <t>BEAU GARS DES SOURCES</t>
  </si>
  <si>
    <t>QUELLE MERCI BY CDM</t>
  </si>
  <si>
    <t>QUANTUM QUATTRO VAN DE TIP</t>
  </si>
  <si>
    <t>JACKERS LEANDER</t>
  </si>
  <si>
    <t>LUIDAM</t>
  </si>
  <si>
    <t>CIBELLE VAN HET HOBOS Z</t>
  </si>
  <si>
    <t>QAMILE VAN HET VENUSHOF</t>
  </si>
  <si>
    <t>POLINA VAN OP DE BERG</t>
  </si>
  <si>
    <t>VAN EIJGEN ZENNE</t>
  </si>
  <si>
    <t>GOOGLE</t>
  </si>
  <si>
    <t>CLERCX SHANA</t>
  </si>
  <si>
    <t>HYALINE DU BOIS HALLEUX</t>
  </si>
  <si>
    <t>QAYSAR VAN DE HEI</t>
  </si>
  <si>
    <t>MOLENBERGHS SARAH</t>
  </si>
  <si>
    <t>LEOPOLDSBURG</t>
  </si>
  <si>
    <t>EMBER</t>
  </si>
  <si>
    <t>BASHIR</t>
  </si>
  <si>
    <t>BEX WESLEY</t>
  </si>
  <si>
    <t>FAITH FULL VAN HET TRICHELHOF</t>
  </si>
  <si>
    <t>BANDINA VAN DE ZUUTHOEVE</t>
  </si>
  <si>
    <t>DAENEN TINE</t>
  </si>
  <si>
    <t>FRULING DD</t>
  </si>
  <si>
    <t>CLERCX KOBE</t>
  </si>
  <si>
    <t>BARONES  VAN DE HEUVELHOEVE</t>
  </si>
  <si>
    <t>JABLOUX-A</t>
  </si>
  <si>
    <t>KNAEPEN DYLAN</t>
  </si>
  <si>
    <t>HYRANO</t>
  </si>
  <si>
    <t>JAMORO VAN 'T KINROYDERVELD</t>
  </si>
  <si>
    <t>COPS JOLE</t>
  </si>
  <si>
    <t>ULYSSA</t>
  </si>
  <si>
    <t>BERVOETS JORDY</t>
  </si>
  <si>
    <t>IGOR VAN DE BUSSELENBERG</t>
  </si>
  <si>
    <t>PLESSERS ANNE</t>
  </si>
  <si>
    <t>LABIANO GOLD</t>
  </si>
  <si>
    <t>BAETEN KIM</t>
  </si>
  <si>
    <t>ICONA Z</t>
  </si>
  <si>
    <t>LEENAERS CHELSY</t>
  </si>
  <si>
    <t>BRIGAND</t>
  </si>
  <si>
    <t>VANLOOK AMY</t>
  </si>
  <si>
    <t>PRINCES</t>
  </si>
  <si>
    <t>WILLEMS LISA</t>
  </si>
  <si>
    <t>KASTELIEN II</t>
  </si>
  <si>
    <t>SCHUURMANS CHARLOTTE</t>
  </si>
  <si>
    <t>HAMONT</t>
  </si>
  <si>
    <t>LENNON DU ROTON Z</t>
  </si>
  <si>
    <t>KAYENNE VAN DE RISPEN</t>
  </si>
  <si>
    <t>ORIANA VAN 'T KINROYDERVELD</t>
  </si>
  <si>
    <t>STERKENS CEL</t>
  </si>
  <si>
    <t>VENCOR</t>
  </si>
  <si>
    <t>VERBEEK HENDRIK</t>
  </si>
  <si>
    <t>NO LIMIT FB</t>
  </si>
  <si>
    <t>HAUTEKIET WIM</t>
  </si>
  <si>
    <t>PASCALINA DE LA TOUR DU DIABLE</t>
  </si>
  <si>
    <t>DECKERS JAN</t>
  </si>
  <si>
    <t>PIA-LISA VAN 'T WILDHOF</t>
  </si>
  <si>
    <t>QUANTANAMERA VH IJZEREN LINDEHOF</t>
  </si>
  <si>
    <t>QUINN V/D PEERDEBLOOK</t>
  </si>
  <si>
    <t>QUINETTE V/D PEERDEBLOOK</t>
  </si>
  <si>
    <t>QANDIGO 28</t>
  </si>
  <si>
    <t>WOUTERS KRIS</t>
  </si>
  <si>
    <t>PINK FLOYD VAN HET REUHOF</t>
  </si>
  <si>
    <t>NADIRA VD BROUWERSHOEVE</t>
  </si>
  <si>
    <t>QUEST</t>
  </si>
  <si>
    <t>punten</t>
  </si>
  <si>
    <t>foutloos</t>
  </si>
  <si>
    <t>Prov</t>
  </si>
  <si>
    <t>Tot</t>
  </si>
  <si>
    <t>NWJP</t>
  </si>
  <si>
    <t>SBB competitie jonge paarden 2020 Limburg</t>
  </si>
  <si>
    <t>6-Jarigen - springen</t>
  </si>
  <si>
    <t>Heusden 12/07/2020</t>
  </si>
  <si>
    <t>Lummen 19/07/2020</t>
  </si>
  <si>
    <t>Hoeselt 16/08/2020</t>
  </si>
  <si>
    <t>Genk 23/08/2020</t>
  </si>
  <si>
    <t>Hoeselt (30/08/2020)</t>
  </si>
  <si>
    <t>Molenbeersel 't Hasselt (05/09/2020)</t>
  </si>
  <si>
    <t xml:space="preserve">Totaal </t>
  </si>
  <si>
    <t>Provinciaal Vlijtingen 20/09/2020</t>
  </si>
  <si>
    <t>M</t>
  </si>
  <si>
    <t>981100004040600</t>
  </si>
  <si>
    <t>528210004148042</t>
  </si>
  <si>
    <t>981100002994511</t>
  </si>
  <si>
    <t>981100004087766</t>
  </si>
  <si>
    <t>250258500115988</t>
  </si>
  <si>
    <t>967000009690317</t>
  </si>
  <si>
    <t>981100004087733</t>
  </si>
  <si>
    <t>967000009689600</t>
  </si>
  <si>
    <t>981100004102214</t>
  </si>
  <si>
    <t>981100004089644</t>
  </si>
  <si>
    <t>981100002919037</t>
  </si>
  <si>
    <t>981100002922446</t>
  </si>
  <si>
    <t>981100004017191</t>
  </si>
  <si>
    <t>528210004071932</t>
  </si>
  <si>
    <t>981100004053160</t>
  </si>
  <si>
    <t>MAES LIEN</t>
  </si>
  <si>
    <t>ONE FLY VAN 'T VLASMEER</t>
  </si>
  <si>
    <t>981100004080274</t>
  </si>
  <si>
    <t>5-Jarigen - springen</t>
  </si>
  <si>
    <t>Totaal</t>
  </si>
  <si>
    <t>L</t>
  </si>
  <si>
    <t>981100004181929</t>
  </si>
  <si>
    <t>981100004095690</t>
  </si>
  <si>
    <t>967000009769982</t>
  </si>
  <si>
    <t>967000009787873</t>
  </si>
  <si>
    <t>981100004174008</t>
  </si>
  <si>
    <t>947000000505945</t>
  </si>
  <si>
    <t>981100004178795</t>
  </si>
  <si>
    <t>947000000516539</t>
  </si>
  <si>
    <t>981100004179238</t>
  </si>
  <si>
    <t>947000000531294</t>
  </si>
  <si>
    <t>967000009018687</t>
  </si>
  <si>
    <t>981100004181028</t>
  </si>
  <si>
    <t>967000009706697</t>
  </si>
  <si>
    <t>981100004118024</t>
  </si>
  <si>
    <t>981100004179921</t>
  </si>
  <si>
    <t>947000000531378</t>
  </si>
  <si>
    <t>981100004110275</t>
  </si>
  <si>
    <t>947000000516780</t>
  </si>
  <si>
    <t>981100004139284</t>
  </si>
  <si>
    <t>981100004087741</t>
  </si>
  <si>
    <t>981100002994332</t>
  </si>
  <si>
    <t>PARTY GIRL V/D BROUWERSHOEVE</t>
  </si>
  <si>
    <t>981100004211712</t>
  </si>
  <si>
    <t>4-Jarigen - springen</t>
  </si>
  <si>
    <t>B</t>
  </si>
  <si>
    <t>947000000563851</t>
  </si>
  <si>
    <t>981100004348516</t>
  </si>
  <si>
    <t>981100004183502</t>
  </si>
  <si>
    <t>981100004347033</t>
  </si>
  <si>
    <t>981100004208312</t>
  </si>
  <si>
    <t>967000009832036</t>
  </si>
  <si>
    <t>528210004525949</t>
  </si>
  <si>
    <t>967000009861874</t>
  </si>
  <si>
    <t>981100004298918</t>
  </si>
  <si>
    <t>967000009665681</t>
  </si>
  <si>
    <t>981100004342556</t>
  </si>
  <si>
    <t>981100004206760</t>
  </si>
  <si>
    <t>967000009811721</t>
  </si>
  <si>
    <t>981100004343091</t>
  </si>
  <si>
    <t>981100004392087</t>
  </si>
  <si>
    <t>981100004235796</t>
  </si>
  <si>
    <t>981100004017961</t>
  </si>
  <si>
    <t>981100004233019</t>
  </si>
  <si>
    <t>981100004420910</t>
  </si>
  <si>
    <t>981100004233593</t>
  </si>
  <si>
    <t>981100004237009</t>
  </si>
  <si>
    <t>981100004219499</t>
  </si>
  <si>
    <t>981100004320217</t>
  </si>
  <si>
    <t>967000009832047</t>
  </si>
  <si>
    <t>967000009861899</t>
  </si>
  <si>
    <t>981100004218591</t>
  </si>
  <si>
    <t>967000009802761</t>
  </si>
  <si>
    <t>HOUBEN RAF</t>
  </si>
  <si>
    <t>QUALITY GOLD VAN HET FARASOHOF</t>
  </si>
  <si>
    <t>967000009802621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</si>
</sst>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9]m/d/yyyy"/>
  </numFmts>
  <fonts count="19" x14ac:knownFonts="1">
    <font>
      <sz val="10"/>
      <name val="Arial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10"/>
      <color indexed="8"/>
      <name val="Arial"/>
      <family val="2"/>
    </font>
    <font>
      <b/>
      <u/>
      <sz val="8"/>
      <color indexed="8"/>
      <name val="Verdana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Calibri Light"/>
      <family val="2"/>
    </font>
    <font>
      <sz val="10"/>
      <name val="Verdana"/>
      <family val="2"/>
    </font>
    <font>
      <sz val="10"/>
      <color indexed="8"/>
      <name val="Verdana"/>
      <family val="2"/>
    </font>
    <font>
      <sz val="10"/>
      <color rgb="FF4D4D4D"/>
      <name val="Tahoma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u/>
      <sz val="15"/>
      <name val="Calibri"/>
      <family val="2"/>
    </font>
    <font>
      <b/>
      <u/>
      <sz val="11"/>
      <name val="Calibri"/>
      <family val="2"/>
    </font>
    <font>
      <i/>
      <strike/>
      <sz val="11"/>
      <name val="Calibri"/>
      <family val="2"/>
    </font>
    <font>
      <sz val="10"/>
      <name val="Arial"/>
      <family val="2"/>
    </font>
    <font>
      <i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2" fillId="0" borderId="0"/>
  </cellStyleXfs>
  <cellXfs count="79">
    <xf numFmtId="0" fontId="0" fillId="0" borderId="0" xfId="0"/>
    <xf numFmtId="0" fontId="0" fillId="0" borderId="1" xfId="0" applyBorder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4" fillId="0" borderId="0" xfId="0" applyFont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6" fillId="0" borderId="0" xfId="0" applyFont="1" applyAlignment="1">
      <alignment vertical="top" wrapText="1"/>
    </xf>
    <xf numFmtId="0" fontId="6" fillId="0" borderId="0" xfId="0" applyFont="1"/>
    <xf numFmtId="0" fontId="7" fillId="0" borderId="0" xfId="0" applyFont="1" applyAlignment="1">
      <alignment vertical="top" wrapText="1"/>
    </xf>
    <xf numFmtId="0" fontId="3" fillId="0" borderId="0" xfId="0" applyFont="1" applyFill="1" applyAlignment="1" applyProtection="1">
      <alignment vertical="top" wrapText="1"/>
      <protection locked="0"/>
    </xf>
    <xf numFmtId="0" fontId="0" fillId="0" borderId="0" xfId="0" applyFill="1" applyAlignment="1">
      <alignment vertical="top" wrapText="1"/>
    </xf>
    <xf numFmtId="0" fontId="0" fillId="0" borderId="0" xfId="0" applyFill="1"/>
    <xf numFmtId="0" fontId="9" fillId="0" borderId="0" xfId="0" applyFont="1" applyFill="1" applyAlignment="1">
      <alignment vertical="top" wrapText="1"/>
    </xf>
    <xf numFmtId="0" fontId="9" fillId="0" borderId="0" xfId="0" applyFont="1" applyFill="1"/>
    <xf numFmtId="0" fontId="10" fillId="0" borderId="0" xfId="0" applyFont="1" applyFill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0" fillId="0" borderId="0" xfId="0" applyAlignment="1"/>
    <xf numFmtId="0" fontId="2" fillId="0" borderId="1" xfId="0" applyFont="1" applyBorder="1" applyAlignment="1" applyProtection="1">
      <alignment vertical="top"/>
      <protection locked="0"/>
    </xf>
    <xf numFmtId="0" fontId="0" fillId="0" borderId="1" xfId="0" applyBorder="1" applyAlignment="1" applyProtection="1">
      <alignment vertical="top"/>
      <protection locked="0"/>
    </xf>
    <xf numFmtId="0" fontId="5" fillId="0" borderId="0" xfId="0" applyFont="1" applyAlignment="1" applyProtection="1">
      <alignment vertical="top"/>
      <protection locked="0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6" fillId="0" borderId="0" xfId="0" applyFont="1" applyAlignment="1"/>
    <xf numFmtId="0" fontId="3" fillId="0" borderId="0" xfId="0" applyFont="1" applyAlignment="1" applyProtection="1">
      <alignment vertical="top"/>
      <protection locked="0"/>
    </xf>
    <xf numFmtId="0" fontId="3" fillId="0" borderId="0" xfId="0" applyFont="1" applyFill="1" applyAlignment="1" applyProtection="1">
      <alignment vertical="top"/>
      <protection locked="0"/>
    </xf>
    <xf numFmtId="0" fontId="0" fillId="0" borderId="0" xfId="0" applyFill="1" applyAlignment="1">
      <alignment vertical="top"/>
    </xf>
    <xf numFmtId="0" fontId="0" fillId="0" borderId="0" xfId="0" applyFill="1" applyAlignment="1"/>
    <xf numFmtId="0" fontId="9" fillId="0" borderId="0" xfId="0" applyFont="1" applyFill="1" applyAlignment="1">
      <alignment vertical="top"/>
    </xf>
    <xf numFmtId="0" fontId="9" fillId="0" borderId="0" xfId="0" applyFont="1" applyAlignment="1">
      <alignment vertical="top" wrapText="1"/>
    </xf>
    <xf numFmtId="0" fontId="9" fillId="0" borderId="0" xfId="0" applyFont="1"/>
    <xf numFmtId="0" fontId="10" fillId="0" borderId="0" xfId="0" applyFont="1" applyAlignment="1" applyProtection="1">
      <alignment vertical="top" wrapText="1"/>
      <protection locked="0"/>
    </xf>
    <xf numFmtId="0" fontId="9" fillId="0" borderId="0" xfId="0" applyFont="1" applyFill="1" applyAlignment="1"/>
    <xf numFmtId="0" fontId="9" fillId="0" borderId="0" xfId="0" applyFont="1" applyAlignment="1">
      <alignment vertical="top"/>
    </xf>
    <xf numFmtId="0" fontId="9" fillId="0" borderId="0" xfId="0" applyFont="1" applyAlignment="1"/>
    <xf numFmtId="0" fontId="2" fillId="0" borderId="1" xfId="0" applyFont="1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vertical="top"/>
      <protection locked="0"/>
    </xf>
    <xf numFmtId="0" fontId="5" fillId="0" borderId="0" xfId="0" applyFont="1" applyFill="1" applyAlignment="1" applyProtection="1">
      <alignment vertical="top"/>
      <protection locked="0"/>
    </xf>
    <xf numFmtId="0" fontId="6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6" fillId="0" borderId="0" xfId="0" applyFont="1" applyFill="1" applyAlignment="1"/>
    <xf numFmtId="0" fontId="8" fillId="0" borderId="0" xfId="0" applyFont="1" applyFill="1" applyAlignment="1"/>
    <xf numFmtId="0" fontId="3" fillId="2" borderId="0" xfId="0" applyFont="1" applyFill="1" applyAlignment="1" applyProtection="1">
      <alignment vertical="top" wrapText="1"/>
      <protection locked="0"/>
    </xf>
    <xf numFmtId="0" fontId="0" fillId="2" borderId="0" xfId="0" applyFill="1" applyAlignment="1">
      <alignment vertical="top" wrapText="1"/>
    </xf>
    <xf numFmtId="0" fontId="0" fillId="2" borderId="0" xfId="0" applyFill="1"/>
    <xf numFmtId="0" fontId="9" fillId="2" borderId="0" xfId="0" applyFont="1" applyFill="1" applyAlignment="1">
      <alignment vertical="top" wrapText="1"/>
    </xf>
    <xf numFmtId="0" fontId="9" fillId="2" borderId="0" xfId="0" applyFont="1" applyFill="1"/>
    <xf numFmtId="0" fontId="3" fillId="2" borderId="0" xfId="0" applyFont="1" applyFill="1" applyAlignment="1" applyProtection="1">
      <alignment vertical="top"/>
      <protection locked="0"/>
    </xf>
    <xf numFmtId="0" fontId="0" fillId="2" borderId="0" xfId="0" applyFill="1" applyAlignment="1">
      <alignment vertical="top"/>
    </xf>
    <xf numFmtId="0" fontId="0" fillId="2" borderId="0" xfId="0" applyFill="1" applyAlignment="1"/>
    <xf numFmtId="0" fontId="9" fillId="2" borderId="0" xfId="0" applyFont="1" applyFill="1" applyAlignment="1">
      <alignment vertical="top"/>
    </xf>
    <xf numFmtId="0" fontId="9" fillId="2" borderId="0" xfId="0" applyFont="1" applyFill="1" applyAlignment="1"/>
    <xf numFmtId="0" fontId="3" fillId="3" borderId="0" xfId="0" applyFont="1" applyFill="1" applyAlignment="1" applyProtection="1">
      <alignment vertical="top"/>
      <protection locked="0"/>
    </xf>
    <xf numFmtId="0" fontId="0" fillId="3" borderId="0" xfId="0" applyFill="1" applyAlignment="1">
      <alignment vertical="top"/>
    </xf>
    <xf numFmtId="0" fontId="0" fillId="3" borderId="0" xfId="0" applyFill="1" applyAlignment="1"/>
    <xf numFmtId="0" fontId="9" fillId="3" borderId="0" xfId="0" applyFont="1" applyFill="1" applyAlignment="1">
      <alignment vertical="top"/>
    </xf>
    <xf numFmtId="0" fontId="9" fillId="3" borderId="0" xfId="0" applyFont="1" applyFill="1" applyAlignment="1"/>
    <xf numFmtId="0" fontId="13" fillId="0" borderId="3" xfId="1" applyFont="1" applyBorder="1"/>
    <xf numFmtId="0" fontId="14" fillId="0" borderId="3" xfId="1" applyFont="1" applyBorder="1"/>
    <xf numFmtId="0" fontId="13" fillId="3" borderId="3" xfId="1" applyFont="1" applyFill="1" applyBorder="1"/>
    <xf numFmtId="0" fontId="13" fillId="2" borderId="3" xfId="1" applyFont="1" applyFill="1" applyBorder="1"/>
    <xf numFmtId="0" fontId="15" fillId="0" borderId="3" xfId="1" applyFont="1" applyBorder="1"/>
    <xf numFmtId="0" fontId="13" fillId="0" borderId="3" xfId="1" applyFont="1" applyBorder="1" applyAlignment="1">
      <alignment textRotation="90"/>
    </xf>
    <xf numFmtId="0" fontId="13" fillId="3" borderId="3" xfId="1" applyFont="1" applyFill="1" applyBorder="1" applyAlignment="1">
      <alignment textRotation="90"/>
    </xf>
    <xf numFmtId="0" fontId="13" fillId="2" borderId="3" xfId="1" applyFont="1" applyFill="1" applyBorder="1" applyAlignment="1">
      <alignment textRotation="90"/>
    </xf>
    <xf numFmtId="0" fontId="11" fillId="0" borderId="3" xfId="1" applyFont="1" applyBorder="1" applyAlignment="1">
      <alignment vertical="top" readingOrder="1"/>
    </xf>
    <xf numFmtId="164" fontId="11" fillId="0" borderId="3" xfId="1" applyNumberFormat="1" applyFont="1" applyBorder="1" applyAlignment="1">
      <alignment vertical="top" readingOrder="1"/>
    </xf>
    <xf numFmtId="0" fontId="16" fillId="0" borderId="3" xfId="1" applyFont="1" applyBorder="1"/>
    <xf numFmtId="0" fontId="11" fillId="2" borderId="3" xfId="1" applyFont="1" applyFill="1" applyBorder="1" applyAlignment="1">
      <alignment vertical="top" readingOrder="1"/>
    </xf>
    <xf numFmtId="164" fontId="11" fillId="2" borderId="3" xfId="1" applyNumberFormat="1" applyFont="1" applyFill="1" applyBorder="1" applyAlignment="1">
      <alignment vertical="top" readingOrder="1"/>
    </xf>
    <xf numFmtId="0" fontId="16" fillId="2" borderId="3" xfId="1" applyFont="1" applyFill="1" applyBorder="1"/>
    <xf numFmtId="0" fontId="11" fillId="0" borderId="3" xfId="2" applyFont="1" applyBorder="1" applyAlignment="1">
      <alignment vertical="top" readingOrder="1"/>
    </xf>
    <xf numFmtId="164" fontId="11" fillId="0" borderId="3" xfId="2" applyNumberFormat="1" applyFont="1" applyBorder="1" applyAlignment="1">
      <alignment vertical="top" readingOrder="1"/>
    </xf>
    <xf numFmtId="0" fontId="17" fillId="0" borderId="0" xfId="0" applyFont="1" applyFill="1" applyAlignment="1"/>
    <xf numFmtId="0" fontId="17" fillId="3" borderId="0" xfId="0" applyFont="1" applyFill="1" applyAlignment="1"/>
    <xf numFmtId="0" fontId="18" fillId="0" borderId="3" xfId="1" applyFont="1" applyBorder="1"/>
    <xf numFmtId="0" fontId="1" fillId="0" borderId="2" xfId="0" applyFont="1" applyBorder="1" applyAlignment="1" applyProtection="1">
      <alignment vertical="top" wrapText="1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2" xfId="0" applyFont="1" applyFill="1" applyBorder="1" applyAlignment="1" applyProtection="1">
      <alignment vertical="top"/>
      <protection locked="0"/>
    </xf>
    <xf numFmtId="0" fontId="17" fillId="3" borderId="0" xfId="0" applyFont="1" applyFill="1" applyAlignment="1">
      <alignment vertical="top"/>
    </xf>
  </cellXfs>
  <cellStyles count="3">
    <cellStyle name="Normal" xfId="2" xr:uid="{2CE7F675-88BB-4364-A204-C21666682748}"/>
    <cellStyle name="Standaard" xfId="0" builtinId="0"/>
    <cellStyle name="Standaard 2" xfId="1" xr:uid="{273892E9-1902-41F6-95D1-7B137800E1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031" name="Picture 0">
          <a:extLst>
            <a:ext uri="{FF2B5EF4-FFF2-40B4-BE49-F238E27FC236}">
              <a16:creationId xmlns:a16="http://schemas.microsoft.com/office/drawing/2014/main" id="{53A72E41-22CA-4A68-AF6B-F0FF03A23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9525"/>
          <a:ext cx="4381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2055" name="Picture 0">
          <a:extLst>
            <a:ext uri="{FF2B5EF4-FFF2-40B4-BE49-F238E27FC236}">
              <a16:creationId xmlns:a16="http://schemas.microsoft.com/office/drawing/2014/main" id="{D935F50F-878F-43A1-BE21-78F1CDEB0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9525"/>
          <a:ext cx="4381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3079" name="Picture 0">
          <a:extLst>
            <a:ext uri="{FF2B5EF4-FFF2-40B4-BE49-F238E27FC236}">
              <a16:creationId xmlns:a16="http://schemas.microsoft.com/office/drawing/2014/main" id="{0A063D2A-A697-4E3D-A79F-9FF105EE0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9525"/>
          <a:ext cx="4381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4103" name="Picture 0">
          <a:extLst>
            <a:ext uri="{FF2B5EF4-FFF2-40B4-BE49-F238E27FC236}">
              <a16:creationId xmlns:a16="http://schemas.microsoft.com/office/drawing/2014/main" id="{14649471-99D5-4F4A-AE13-1B932551D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9525"/>
          <a:ext cx="4381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5"/>
  <sheetViews>
    <sheetView showGridLines="0" zoomScaleNormal="100" workbookViewId="0">
      <pane ySplit="5" topLeftCell="A6" activePane="bottomLeft" state="frozenSplit"/>
      <selection sqref="A1:IV65536"/>
      <selection pane="bottomLeft" activeCell="F36" sqref="F36"/>
    </sheetView>
  </sheetViews>
  <sheetFormatPr defaultRowHeight="12.75" x14ac:dyDescent="0.2"/>
  <cols>
    <col min="1" max="1" width="3" style="2" bestFit="1" customWidth="1"/>
    <col min="2" max="2" width="6" style="2" customWidth="1"/>
    <col min="3" max="3" width="20.7109375" style="2" bestFit="1" customWidth="1"/>
    <col min="4" max="4" width="10.42578125" style="2" bestFit="1" customWidth="1"/>
    <col min="5" max="5" width="10" style="2" bestFit="1" customWidth="1"/>
    <col min="6" max="6" width="29.85546875" style="2" bestFit="1" customWidth="1"/>
    <col min="7" max="7" width="6.140625" style="2" customWidth="1"/>
    <col min="8" max="8" width="6.5703125" style="2" bestFit="1" customWidth="1"/>
    <col min="9" max="9" width="8.140625" style="2" bestFit="1" customWidth="1"/>
    <col min="10" max="10" width="5.28515625" bestFit="1" customWidth="1"/>
    <col min="11" max="11" width="4" bestFit="1" customWidth="1"/>
  </cols>
  <sheetData>
    <row r="1" spans="1:11" ht="0.75" customHeight="1" x14ac:dyDescent="0.2"/>
    <row r="2" spans="1:11" ht="6.4" customHeight="1" x14ac:dyDescent="0.2"/>
    <row r="3" spans="1:11" ht="21.4" customHeight="1" x14ac:dyDescent="0.2"/>
    <row r="4" spans="1:11" ht="12.2" customHeight="1" x14ac:dyDescent="0.2"/>
    <row r="5" spans="1:11" ht="2.1" customHeight="1" x14ac:dyDescent="0.2"/>
    <row r="6" spans="1:11" ht="21.4" customHeight="1" x14ac:dyDescent="0.2">
      <c r="A6" s="75" t="s">
        <v>0</v>
      </c>
      <c r="B6" s="75"/>
      <c r="C6" s="75"/>
      <c r="D6" s="75"/>
      <c r="E6" s="75"/>
      <c r="F6" s="75"/>
      <c r="G6" s="75"/>
    </row>
    <row r="7" spans="1:11" ht="14.25" customHeight="1" x14ac:dyDescent="0.2">
      <c r="A7" s="4"/>
      <c r="B7" s="1"/>
      <c r="C7" s="4" t="s">
        <v>1</v>
      </c>
      <c r="D7" s="1"/>
      <c r="E7" s="1"/>
      <c r="F7" s="1"/>
      <c r="G7" s="1"/>
    </row>
    <row r="8" spans="1:11" s="7" customFormat="1" ht="14.1" customHeight="1" x14ac:dyDescent="0.2">
      <c r="A8" s="5" t="s">
        <v>2</v>
      </c>
      <c r="B8" s="6"/>
      <c r="C8" s="5" t="s">
        <v>3</v>
      </c>
      <c r="D8" s="5" t="s">
        <v>4</v>
      </c>
      <c r="E8" s="5" t="s">
        <v>5</v>
      </c>
      <c r="F8" s="5" t="s">
        <v>6</v>
      </c>
      <c r="G8" s="5"/>
      <c r="H8" s="8" t="s">
        <v>453</v>
      </c>
      <c r="I8" s="8" t="s">
        <v>454</v>
      </c>
      <c r="J8" s="5" t="s">
        <v>455</v>
      </c>
      <c r="K8" s="5" t="s">
        <v>456</v>
      </c>
    </row>
    <row r="9" spans="1:11" s="11" customFormat="1" ht="14.25" customHeight="1" x14ac:dyDescent="0.2">
      <c r="A9" s="41">
        <v>1</v>
      </c>
      <c r="B9" s="42"/>
      <c r="C9" s="41" t="s">
        <v>16</v>
      </c>
      <c r="D9" s="41" t="s">
        <v>17</v>
      </c>
      <c r="E9" s="41">
        <v>100035240</v>
      </c>
      <c r="F9" s="41" t="s">
        <v>18</v>
      </c>
      <c r="G9" s="41"/>
      <c r="H9" s="42">
        <v>29</v>
      </c>
      <c r="I9" s="42">
        <v>4</v>
      </c>
      <c r="J9" s="41">
        <v>20</v>
      </c>
      <c r="K9" s="43">
        <f t="shared" ref="K9:K31" si="0">SUM(H9:J9)</f>
        <v>53</v>
      </c>
    </row>
    <row r="10" spans="1:11" s="11" customFormat="1" ht="14.25" customHeight="1" x14ac:dyDescent="0.2">
      <c r="A10" s="41">
        <v>2</v>
      </c>
      <c r="B10" s="42"/>
      <c r="C10" s="41" t="s">
        <v>10</v>
      </c>
      <c r="D10" s="41" t="s">
        <v>11</v>
      </c>
      <c r="E10" s="41">
        <v>100017321</v>
      </c>
      <c r="F10" s="41" t="s">
        <v>12</v>
      </c>
      <c r="G10" s="41"/>
      <c r="H10" s="42">
        <v>44</v>
      </c>
      <c r="I10" s="42"/>
      <c r="J10" s="43">
        <v>6</v>
      </c>
      <c r="K10" s="43">
        <f t="shared" si="0"/>
        <v>50</v>
      </c>
    </row>
    <row r="11" spans="1:11" s="11" customFormat="1" ht="14.1" customHeight="1" x14ac:dyDescent="0.2">
      <c r="A11" s="41">
        <v>3</v>
      </c>
      <c r="B11" s="42"/>
      <c r="C11" s="41" t="s">
        <v>7</v>
      </c>
      <c r="D11" s="41" t="s">
        <v>8</v>
      </c>
      <c r="E11" s="41">
        <v>100040276</v>
      </c>
      <c r="F11" s="41" t="s">
        <v>9</v>
      </c>
      <c r="G11" s="41"/>
      <c r="H11" s="42">
        <v>44</v>
      </c>
      <c r="I11" s="42"/>
      <c r="J11" s="43"/>
      <c r="K11" s="43">
        <f t="shared" si="0"/>
        <v>44</v>
      </c>
    </row>
    <row r="12" spans="1:11" s="11" customFormat="1" ht="14.1" customHeight="1" x14ac:dyDescent="0.2">
      <c r="A12" s="41">
        <v>4</v>
      </c>
      <c r="B12" s="44"/>
      <c r="C12" s="41" t="s">
        <v>13</v>
      </c>
      <c r="D12" s="41" t="s">
        <v>14</v>
      </c>
      <c r="E12" s="41">
        <v>100043154</v>
      </c>
      <c r="F12" s="41" t="s">
        <v>15</v>
      </c>
      <c r="G12" s="41"/>
      <c r="H12" s="44">
        <v>32</v>
      </c>
      <c r="I12" s="44"/>
      <c r="J12" s="45">
        <v>4</v>
      </c>
      <c r="K12" s="43">
        <f t="shared" si="0"/>
        <v>36</v>
      </c>
    </row>
    <row r="13" spans="1:11" s="11" customFormat="1" ht="14.1" customHeight="1" x14ac:dyDescent="0.2">
      <c r="A13" s="41">
        <v>5</v>
      </c>
      <c r="B13" s="44"/>
      <c r="C13" s="41" t="s">
        <v>22</v>
      </c>
      <c r="D13" s="41" t="s">
        <v>23</v>
      </c>
      <c r="E13" s="41">
        <v>100005686</v>
      </c>
      <c r="F13" s="41" t="s">
        <v>24</v>
      </c>
      <c r="G13" s="41"/>
      <c r="H13" s="44">
        <v>26</v>
      </c>
      <c r="I13" s="44"/>
      <c r="J13" s="45">
        <v>8</v>
      </c>
      <c r="K13" s="43">
        <f t="shared" si="0"/>
        <v>34</v>
      </c>
    </row>
    <row r="14" spans="1:11" s="11" customFormat="1" ht="14.1" customHeight="1" x14ac:dyDescent="0.2">
      <c r="A14" s="41">
        <v>6</v>
      </c>
      <c r="B14" s="44"/>
      <c r="C14" s="41" t="s">
        <v>19</v>
      </c>
      <c r="D14" s="41" t="s">
        <v>20</v>
      </c>
      <c r="E14" s="41">
        <v>100004737</v>
      </c>
      <c r="F14" s="41" t="s">
        <v>21</v>
      </c>
      <c r="G14" s="41"/>
      <c r="H14" s="44">
        <v>27</v>
      </c>
      <c r="I14" s="44"/>
      <c r="J14" s="45">
        <v>3</v>
      </c>
      <c r="K14" s="43">
        <f t="shared" si="0"/>
        <v>30</v>
      </c>
    </row>
    <row r="15" spans="1:11" s="11" customFormat="1" ht="14.1" customHeight="1" x14ac:dyDescent="0.2">
      <c r="A15" s="9">
        <v>7</v>
      </c>
      <c r="B15" s="12"/>
      <c r="C15" s="9" t="s">
        <v>31</v>
      </c>
      <c r="D15" s="9" t="s">
        <v>20</v>
      </c>
      <c r="E15" s="9">
        <v>14115419</v>
      </c>
      <c r="F15" s="9" t="s">
        <v>32</v>
      </c>
      <c r="G15" s="9"/>
      <c r="H15" s="12">
        <v>13</v>
      </c>
      <c r="I15" s="12">
        <v>4</v>
      </c>
      <c r="J15" s="13">
        <v>11</v>
      </c>
      <c r="K15" s="11">
        <f t="shared" si="0"/>
        <v>28</v>
      </c>
    </row>
    <row r="16" spans="1:11" s="11" customFormat="1" ht="14.1" customHeight="1" x14ac:dyDescent="0.2">
      <c r="A16" s="9">
        <v>8</v>
      </c>
      <c r="B16" s="12"/>
      <c r="C16" s="9" t="s">
        <v>47</v>
      </c>
      <c r="D16" s="9" t="s">
        <v>48</v>
      </c>
      <c r="E16" s="9">
        <v>100046550</v>
      </c>
      <c r="F16" s="9" t="s">
        <v>49</v>
      </c>
      <c r="G16" s="9"/>
      <c r="H16" s="12">
        <v>5</v>
      </c>
      <c r="I16" s="12">
        <v>4</v>
      </c>
      <c r="J16" s="13">
        <v>15</v>
      </c>
      <c r="K16" s="11">
        <f t="shared" si="0"/>
        <v>24</v>
      </c>
    </row>
    <row r="17" spans="1:11" s="11" customFormat="1" ht="14.1" customHeight="1" x14ac:dyDescent="0.2">
      <c r="A17" s="9">
        <v>9</v>
      </c>
      <c r="B17" s="12"/>
      <c r="C17" s="9" t="s">
        <v>13</v>
      </c>
      <c r="D17" s="9" t="s">
        <v>14</v>
      </c>
      <c r="E17" s="9">
        <v>100029789</v>
      </c>
      <c r="F17" s="9" t="s">
        <v>25</v>
      </c>
      <c r="G17" s="9"/>
      <c r="H17" s="12">
        <v>22</v>
      </c>
      <c r="I17" s="12"/>
      <c r="J17" s="13"/>
      <c r="K17" s="11">
        <f t="shared" si="0"/>
        <v>22</v>
      </c>
    </row>
    <row r="18" spans="1:11" s="11" customFormat="1" ht="14.25" customHeight="1" x14ac:dyDescent="0.2">
      <c r="A18" s="9">
        <v>10</v>
      </c>
      <c r="B18" s="10"/>
      <c r="C18" s="9" t="s">
        <v>28</v>
      </c>
      <c r="D18" s="9" t="s">
        <v>29</v>
      </c>
      <c r="E18" s="9">
        <v>100049748</v>
      </c>
      <c r="F18" s="9" t="s">
        <v>30</v>
      </c>
      <c r="G18" s="9"/>
      <c r="H18" s="10">
        <v>17</v>
      </c>
      <c r="I18" s="10"/>
      <c r="J18" s="11">
        <v>5</v>
      </c>
      <c r="K18" s="11">
        <f t="shared" si="0"/>
        <v>22</v>
      </c>
    </row>
    <row r="19" spans="1:11" s="11" customFormat="1" ht="14.25" customHeight="1" x14ac:dyDescent="0.2">
      <c r="A19" s="9"/>
      <c r="B19" s="12"/>
      <c r="C19" s="9" t="s">
        <v>19</v>
      </c>
      <c r="D19" s="9" t="s">
        <v>20</v>
      </c>
      <c r="E19" s="9">
        <v>100027044</v>
      </c>
      <c r="F19" s="9" t="s">
        <v>26</v>
      </c>
      <c r="G19" s="9"/>
      <c r="H19" s="12">
        <v>21</v>
      </c>
      <c r="I19" s="12"/>
      <c r="J19" s="13"/>
      <c r="K19" s="11">
        <f t="shared" si="0"/>
        <v>21</v>
      </c>
    </row>
    <row r="20" spans="1:11" s="11" customFormat="1" ht="14.25" customHeight="1" x14ac:dyDescent="0.2">
      <c r="A20" s="9"/>
      <c r="B20" s="10"/>
      <c r="C20" s="9" t="s">
        <v>7</v>
      </c>
      <c r="D20" s="9" t="s">
        <v>8</v>
      </c>
      <c r="E20" s="9">
        <v>100049889</v>
      </c>
      <c r="F20" s="9" t="s">
        <v>27</v>
      </c>
      <c r="G20" s="9"/>
      <c r="H20" s="10">
        <v>19</v>
      </c>
      <c r="I20" s="10"/>
      <c r="K20" s="11">
        <f t="shared" si="0"/>
        <v>19</v>
      </c>
    </row>
    <row r="21" spans="1:11" s="11" customFormat="1" ht="14.25" customHeight="1" x14ac:dyDescent="0.2">
      <c r="A21" s="9"/>
      <c r="B21" s="10"/>
      <c r="C21" s="9" t="s">
        <v>33</v>
      </c>
      <c r="D21" s="9" t="s">
        <v>34</v>
      </c>
      <c r="E21" s="9">
        <v>100040593</v>
      </c>
      <c r="F21" s="9" t="s">
        <v>35</v>
      </c>
      <c r="G21" s="9"/>
      <c r="H21" s="10">
        <v>12</v>
      </c>
      <c r="I21" s="10"/>
      <c r="K21" s="11">
        <f t="shared" si="0"/>
        <v>12</v>
      </c>
    </row>
    <row r="22" spans="1:11" s="11" customFormat="1" ht="14.25" customHeight="1" x14ac:dyDescent="0.2">
      <c r="A22" s="9"/>
      <c r="B22" s="10"/>
      <c r="C22" s="9" t="s">
        <v>40</v>
      </c>
      <c r="D22" s="9" t="s">
        <v>41</v>
      </c>
      <c r="E22" s="9">
        <v>14673066</v>
      </c>
      <c r="F22" s="9" t="s">
        <v>42</v>
      </c>
      <c r="G22" s="9"/>
      <c r="H22" s="10">
        <v>9</v>
      </c>
      <c r="I22" s="10"/>
      <c r="J22" s="11">
        <v>2</v>
      </c>
      <c r="K22" s="11">
        <f t="shared" si="0"/>
        <v>11</v>
      </c>
    </row>
    <row r="23" spans="1:11" s="11" customFormat="1" ht="14.25" customHeight="1" x14ac:dyDescent="0.2">
      <c r="A23" s="9"/>
      <c r="B23" s="10"/>
      <c r="C23" s="9" t="s">
        <v>33</v>
      </c>
      <c r="D23" s="9" t="s">
        <v>34</v>
      </c>
      <c r="E23" s="9">
        <v>100026913</v>
      </c>
      <c r="F23" s="9" t="s">
        <v>39</v>
      </c>
      <c r="G23" s="9"/>
      <c r="H23" s="10">
        <v>9</v>
      </c>
      <c r="I23" s="10"/>
      <c r="K23" s="11">
        <f t="shared" si="0"/>
        <v>9</v>
      </c>
    </row>
    <row r="24" spans="1:11" s="11" customFormat="1" ht="14.25" customHeight="1" x14ac:dyDescent="0.2">
      <c r="A24" s="9"/>
      <c r="B24" s="12"/>
      <c r="C24" s="9" t="s">
        <v>36</v>
      </c>
      <c r="D24" s="9" t="s">
        <v>37</v>
      </c>
      <c r="E24" s="9">
        <v>100025572</v>
      </c>
      <c r="F24" s="9" t="s">
        <v>38</v>
      </c>
      <c r="G24" s="9"/>
      <c r="H24" s="12">
        <v>9</v>
      </c>
      <c r="I24" s="12"/>
      <c r="J24" s="13"/>
      <c r="K24" s="11">
        <f t="shared" si="0"/>
        <v>9</v>
      </c>
    </row>
    <row r="25" spans="1:11" s="11" customFormat="1" ht="14.1" customHeight="1" x14ac:dyDescent="0.2">
      <c r="A25" s="9"/>
      <c r="B25" s="10"/>
      <c r="C25" s="9" t="s">
        <v>43</v>
      </c>
      <c r="D25" s="9" t="s">
        <v>44</v>
      </c>
      <c r="E25" s="9">
        <v>100027224</v>
      </c>
      <c r="F25" s="9" t="s">
        <v>45</v>
      </c>
      <c r="G25" s="9"/>
      <c r="H25" s="10">
        <v>8</v>
      </c>
      <c r="I25" s="10"/>
      <c r="K25" s="11">
        <f t="shared" si="0"/>
        <v>8</v>
      </c>
    </row>
    <row r="26" spans="1:11" s="11" customFormat="1" ht="14.1" customHeight="1" x14ac:dyDescent="0.2">
      <c r="A26" s="9"/>
      <c r="B26" s="12"/>
      <c r="C26" s="9" t="s">
        <v>13</v>
      </c>
      <c r="D26" s="9" t="s">
        <v>14</v>
      </c>
      <c r="E26" s="9">
        <v>100015939</v>
      </c>
      <c r="F26" s="9" t="s">
        <v>46</v>
      </c>
      <c r="G26" s="9"/>
      <c r="H26" s="12">
        <v>8</v>
      </c>
      <c r="I26" s="12"/>
      <c r="J26" s="13"/>
      <c r="K26" s="11">
        <f t="shared" si="0"/>
        <v>8</v>
      </c>
    </row>
    <row r="27" spans="1:11" s="11" customFormat="1" ht="14.1" customHeight="1" x14ac:dyDescent="0.2">
      <c r="A27" s="9"/>
      <c r="B27" s="10"/>
      <c r="C27" s="9" t="s">
        <v>50</v>
      </c>
      <c r="D27" s="9" t="s">
        <v>8</v>
      </c>
      <c r="E27" s="9">
        <v>100024393</v>
      </c>
      <c r="F27" s="9" t="s">
        <v>51</v>
      </c>
      <c r="G27" s="9"/>
      <c r="H27" s="10">
        <v>5</v>
      </c>
      <c r="I27" s="10"/>
      <c r="K27" s="11">
        <f t="shared" si="0"/>
        <v>5</v>
      </c>
    </row>
    <row r="28" spans="1:11" s="11" customFormat="1" ht="14.1" customHeight="1" x14ac:dyDescent="0.2">
      <c r="A28" s="9"/>
      <c r="B28" s="10"/>
      <c r="C28" s="9" t="s">
        <v>40</v>
      </c>
      <c r="D28" s="9" t="s">
        <v>41</v>
      </c>
      <c r="E28" s="9">
        <v>100012945</v>
      </c>
      <c r="F28" s="9" t="s">
        <v>53</v>
      </c>
      <c r="G28" s="9"/>
      <c r="H28" s="10">
        <v>4</v>
      </c>
      <c r="I28" s="10"/>
      <c r="J28" s="11">
        <v>1</v>
      </c>
      <c r="K28" s="11">
        <f t="shared" si="0"/>
        <v>5</v>
      </c>
    </row>
    <row r="29" spans="1:11" s="11" customFormat="1" ht="14.1" customHeight="1" x14ac:dyDescent="0.2">
      <c r="A29" s="9"/>
      <c r="B29" s="10"/>
      <c r="C29" s="9" t="s">
        <v>10</v>
      </c>
      <c r="D29" s="9" t="s">
        <v>11</v>
      </c>
      <c r="E29" s="9">
        <v>100042400</v>
      </c>
      <c r="F29" s="9" t="s">
        <v>52</v>
      </c>
      <c r="G29" s="9"/>
      <c r="H29" s="10">
        <v>4</v>
      </c>
      <c r="I29" s="10"/>
      <c r="K29" s="11">
        <f t="shared" si="0"/>
        <v>4</v>
      </c>
    </row>
    <row r="30" spans="1:11" s="11" customFormat="1" ht="14.1" customHeight="1" x14ac:dyDescent="0.2">
      <c r="A30" s="9"/>
      <c r="B30" s="12"/>
      <c r="C30" s="9" t="s">
        <v>54</v>
      </c>
      <c r="D30" s="9" t="s">
        <v>55</v>
      </c>
      <c r="E30" s="9">
        <v>15315387</v>
      </c>
      <c r="F30" s="9" t="s">
        <v>56</v>
      </c>
      <c r="G30" s="9"/>
      <c r="H30" s="12">
        <v>3</v>
      </c>
      <c r="I30" s="12"/>
      <c r="J30" s="13"/>
      <c r="K30" s="11">
        <f t="shared" si="0"/>
        <v>3</v>
      </c>
    </row>
    <row r="31" spans="1:11" s="11" customFormat="1" ht="14.1" customHeight="1" x14ac:dyDescent="0.2">
      <c r="A31" s="9"/>
      <c r="B31" s="10"/>
      <c r="C31" s="9" t="s">
        <v>57</v>
      </c>
      <c r="D31" s="9" t="s">
        <v>8</v>
      </c>
      <c r="E31" s="9">
        <v>100049894</v>
      </c>
      <c r="F31" s="9" t="s">
        <v>58</v>
      </c>
      <c r="G31" s="9"/>
      <c r="H31" s="10">
        <v>1</v>
      </c>
      <c r="I31" s="10"/>
      <c r="K31" s="11">
        <f t="shared" si="0"/>
        <v>1</v>
      </c>
    </row>
    <row r="32" spans="1:11" s="11" customFormat="1" x14ac:dyDescent="0.2">
      <c r="A32" s="14"/>
      <c r="B32" s="12"/>
      <c r="C32" s="14"/>
      <c r="D32" s="14"/>
      <c r="E32" s="14"/>
      <c r="F32" s="14"/>
      <c r="G32" s="14"/>
      <c r="H32" s="12"/>
      <c r="I32" s="12"/>
      <c r="J32" s="13"/>
    </row>
    <row r="33" spans="1:10" s="11" customFormat="1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3"/>
    </row>
    <row r="34" spans="1:10" s="11" customFormat="1" x14ac:dyDescent="0.2">
      <c r="A34" s="12"/>
      <c r="B34" s="12"/>
      <c r="C34" s="12"/>
      <c r="D34" s="12"/>
      <c r="E34" s="12"/>
      <c r="F34" s="12"/>
      <c r="G34" s="12"/>
      <c r="H34" s="12"/>
      <c r="I34" s="12"/>
      <c r="J34" s="13"/>
    </row>
    <row r="35" spans="1:10" s="11" customFormat="1" x14ac:dyDescent="0.2">
      <c r="A35" s="10"/>
      <c r="B35" s="10"/>
      <c r="C35" s="10"/>
      <c r="D35" s="10"/>
      <c r="E35" s="10"/>
      <c r="F35" s="10"/>
      <c r="G35" s="10"/>
      <c r="H35" s="10"/>
      <c r="I35" s="10"/>
    </row>
    <row r="36" spans="1:10" s="11" customFormat="1" x14ac:dyDescent="0.2">
      <c r="A36" s="10"/>
      <c r="B36" s="10"/>
      <c r="C36" s="10"/>
      <c r="D36" s="10"/>
      <c r="E36" s="10"/>
      <c r="F36" s="10"/>
      <c r="G36" s="10"/>
      <c r="H36" s="10"/>
      <c r="I36" s="10"/>
    </row>
    <row r="37" spans="1:10" s="11" customFormat="1" x14ac:dyDescent="0.2">
      <c r="A37" s="10"/>
      <c r="B37" s="10"/>
      <c r="C37" s="10"/>
      <c r="D37" s="10"/>
      <c r="E37" s="10"/>
      <c r="F37" s="10"/>
      <c r="G37" s="10"/>
      <c r="H37" s="10"/>
      <c r="I37" s="10"/>
    </row>
    <row r="38" spans="1:10" s="11" customFormat="1" x14ac:dyDescent="0.2">
      <c r="A38" s="10"/>
      <c r="B38" s="10"/>
      <c r="C38" s="10"/>
      <c r="D38" s="10"/>
      <c r="E38" s="10"/>
      <c r="F38" s="10"/>
      <c r="G38" s="10"/>
      <c r="H38" s="10"/>
      <c r="I38" s="10"/>
    </row>
    <row r="39" spans="1:10" s="11" customFormat="1" x14ac:dyDescent="0.2">
      <c r="A39" s="10"/>
      <c r="B39" s="10"/>
      <c r="C39" s="10"/>
      <c r="D39" s="10"/>
      <c r="E39" s="10"/>
      <c r="F39" s="10"/>
      <c r="G39" s="10"/>
      <c r="H39" s="10"/>
      <c r="I39" s="10"/>
    </row>
    <row r="40" spans="1:10" s="11" customFormat="1" x14ac:dyDescent="0.2">
      <c r="A40" s="10"/>
      <c r="B40" s="10"/>
      <c r="C40" s="10"/>
      <c r="D40" s="10"/>
      <c r="E40" s="10"/>
      <c r="F40" s="10"/>
      <c r="G40" s="10"/>
      <c r="H40" s="10"/>
      <c r="I40" s="10"/>
    </row>
    <row r="41" spans="1:10" s="11" customFormat="1" x14ac:dyDescent="0.2">
      <c r="A41" s="10"/>
      <c r="B41" s="10"/>
      <c r="C41" s="10"/>
      <c r="D41" s="10"/>
      <c r="E41" s="10"/>
      <c r="F41" s="10"/>
      <c r="G41" s="10"/>
      <c r="H41" s="10"/>
      <c r="I41" s="10"/>
    </row>
    <row r="42" spans="1:10" s="11" customFormat="1" x14ac:dyDescent="0.2">
      <c r="A42" s="10"/>
      <c r="B42" s="10"/>
      <c r="C42" s="10"/>
      <c r="D42" s="10"/>
      <c r="E42" s="10"/>
      <c r="F42" s="10"/>
      <c r="G42" s="10"/>
      <c r="H42" s="10"/>
      <c r="I42" s="10"/>
    </row>
    <row r="43" spans="1:10" s="11" customFormat="1" x14ac:dyDescent="0.2">
      <c r="A43" s="10"/>
      <c r="B43" s="10"/>
      <c r="C43" s="10"/>
      <c r="D43" s="10"/>
      <c r="E43" s="10"/>
      <c r="F43" s="10"/>
      <c r="G43" s="10"/>
      <c r="H43" s="10"/>
      <c r="I43" s="10"/>
    </row>
    <row r="44" spans="1:10" s="11" customFormat="1" x14ac:dyDescent="0.2">
      <c r="A44" s="10"/>
      <c r="B44" s="10"/>
      <c r="C44" s="10"/>
      <c r="D44" s="10"/>
      <c r="E44" s="10"/>
      <c r="F44" s="10"/>
      <c r="G44" s="10"/>
      <c r="H44" s="10"/>
      <c r="I44" s="10"/>
    </row>
    <row r="45" spans="1:10" s="11" customFormat="1" x14ac:dyDescent="0.2">
      <c r="A45" s="10"/>
      <c r="B45" s="10"/>
      <c r="C45" s="10"/>
      <c r="D45" s="10"/>
      <c r="E45" s="10"/>
      <c r="F45" s="10"/>
      <c r="G45" s="10"/>
      <c r="H45" s="10"/>
      <c r="I45" s="10"/>
    </row>
  </sheetData>
  <sortState xmlns:xlrd2="http://schemas.microsoft.com/office/spreadsheetml/2017/richdata2" ref="A9:K35">
    <sortCondition descending="1" ref="K9:K35"/>
    <sortCondition descending="1" ref="H9:H35"/>
  </sortState>
  <mergeCells count="1">
    <mergeCell ref="A6:G6"/>
  </mergeCells>
  <phoneticPr fontId="0" type="noConversion"/>
  <pageMargins left="0.39370078740157483" right="0.39370078740157483" top="0.39370078740157483" bottom="0.720220472440945" header="0.39370078740157483" footer="0.39370078740157483"/>
  <pageSetup paperSize="9" orientation="portrait" r:id="rId1"/>
  <headerFooter alignWithMargins="0">
    <oddFooter xml:space="preserve">&amp;L&amp;"Verdana"&amp;8 Pag. 1/4 &amp;C&amp;R&amp;"Verdana"&amp;8 07/09/2020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2"/>
  <sheetViews>
    <sheetView showGridLines="0" workbookViewId="0">
      <pane ySplit="5" topLeftCell="A12" activePane="bottomLeft" state="frozenSplit"/>
      <selection sqref="A1:IV65536"/>
      <selection pane="bottomLeft" activeCell="C21" sqref="C21"/>
    </sheetView>
  </sheetViews>
  <sheetFormatPr defaultRowHeight="12.75" x14ac:dyDescent="0.2"/>
  <cols>
    <col min="1" max="1" width="3" style="2" bestFit="1" customWidth="1"/>
    <col min="2" max="2" width="6" style="2" customWidth="1"/>
    <col min="3" max="3" width="21.5703125" style="2" bestFit="1" customWidth="1"/>
    <col min="4" max="4" width="16.85546875" style="2" customWidth="1"/>
    <col min="5" max="5" width="10" style="2" bestFit="1" customWidth="1"/>
    <col min="6" max="6" width="35" style="2" customWidth="1"/>
    <col min="7" max="7" width="1.140625" style="2" customWidth="1"/>
    <col min="8" max="8" width="6.5703125" style="2" bestFit="1" customWidth="1"/>
    <col min="9" max="9" width="7.85546875" style="2" customWidth="1"/>
    <col min="10" max="10" width="5.5703125" customWidth="1"/>
    <col min="11" max="11" width="4.5703125" customWidth="1"/>
  </cols>
  <sheetData>
    <row r="1" spans="1:12" ht="0.75" customHeight="1" x14ac:dyDescent="0.2"/>
    <row r="2" spans="1:12" ht="6.4" customHeight="1" x14ac:dyDescent="0.2"/>
    <row r="3" spans="1:12" ht="21.4" customHeight="1" x14ac:dyDescent="0.2"/>
    <row r="4" spans="1:12" ht="12.2" customHeight="1" x14ac:dyDescent="0.2"/>
    <row r="5" spans="1:12" ht="2.1" customHeight="1" x14ac:dyDescent="0.2"/>
    <row r="6" spans="1:12" s="16" customFormat="1" ht="21.4" customHeight="1" x14ac:dyDescent="0.2">
      <c r="A6" s="76" t="s">
        <v>0</v>
      </c>
      <c r="B6" s="76"/>
      <c r="C6" s="76"/>
      <c r="D6" s="76"/>
      <c r="E6" s="76"/>
      <c r="F6" s="76"/>
      <c r="G6" s="76"/>
      <c r="H6" s="15"/>
      <c r="I6" s="15"/>
    </row>
    <row r="7" spans="1:12" s="16" customFormat="1" ht="14.25" customHeight="1" x14ac:dyDescent="0.2">
      <c r="A7" s="17"/>
      <c r="B7" s="18"/>
      <c r="C7" s="17" t="s">
        <v>1</v>
      </c>
      <c r="D7" s="18"/>
      <c r="E7" s="18"/>
      <c r="F7" s="18"/>
      <c r="G7" s="18"/>
      <c r="H7" s="15"/>
      <c r="I7" s="15"/>
    </row>
    <row r="8" spans="1:12" s="22" customFormat="1" ht="14.1" customHeight="1" x14ac:dyDescent="0.2">
      <c r="A8" s="19" t="s">
        <v>2</v>
      </c>
      <c r="B8" s="20"/>
      <c r="C8" s="19" t="s">
        <v>3</v>
      </c>
      <c r="D8" s="19" t="s">
        <v>4</v>
      </c>
      <c r="E8" s="19" t="s">
        <v>5</v>
      </c>
      <c r="F8" s="19" t="s">
        <v>6</v>
      </c>
      <c r="G8" s="19"/>
      <c r="H8" s="21" t="s">
        <v>453</v>
      </c>
      <c r="I8" s="21" t="s">
        <v>454</v>
      </c>
      <c r="J8" s="19" t="s">
        <v>455</v>
      </c>
      <c r="K8" s="19" t="s">
        <v>456</v>
      </c>
    </row>
    <row r="9" spans="1:12" s="26" customFormat="1" ht="14.25" customHeight="1" x14ac:dyDescent="0.2">
      <c r="A9" s="51"/>
      <c r="B9" s="52"/>
      <c r="C9" s="51" t="s">
        <v>63</v>
      </c>
      <c r="D9" s="51" t="s">
        <v>29</v>
      </c>
      <c r="E9" s="51">
        <v>100041013</v>
      </c>
      <c r="F9" s="51" t="s">
        <v>64</v>
      </c>
      <c r="G9" s="51"/>
      <c r="H9" s="52">
        <v>30</v>
      </c>
      <c r="I9" s="52">
        <v>4</v>
      </c>
      <c r="J9" s="51">
        <v>20</v>
      </c>
      <c r="K9" s="53">
        <f t="shared" ref="K9:K40" si="0">SUM(H9:J9)</f>
        <v>54</v>
      </c>
      <c r="L9" s="72" t="s">
        <v>457</v>
      </c>
    </row>
    <row r="10" spans="1:12" s="26" customFormat="1" ht="14.25" customHeight="1" x14ac:dyDescent="0.2">
      <c r="A10" s="46">
        <v>1</v>
      </c>
      <c r="B10" s="47"/>
      <c r="C10" s="46" t="s">
        <v>61</v>
      </c>
      <c r="D10" s="46" t="s">
        <v>23</v>
      </c>
      <c r="E10" s="46">
        <v>15602953</v>
      </c>
      <c r="F10" s="46" t="s">
        <v>62</v>
      </c>
      <c r="G10" s="46"/>
      <c r="H10" s="47">
        <v>30</v>
      </c>
      <c r="I10" s="47">
        <v>4</v>
      </c>
      <c r="J10" s="46">
        <v>6</v>
      </c>
      <c r="K10" s="48">
        <f t="shared" si="0"/>
        <v>40</v>
      </c>
    </row>
    <row r="11" spans="1:12" s="26" customFormat="1" ht="14.1" customHeight="1" x14ac:dyDescent="0.2">
      <c r="A11" s="51"/>
      <c r="B11" s="52"/>
      <c r="C11" s="51" t="s">
        <v>73</v>
      </c>
      <c r="D11" s="51" t="s">
        <v>74</v>
      </c>
      <c r="E11" s="51">
        <v>100047549</v>
      </c>
      <c r="F11" s="51" t="s">
        <v>75</v>
      </c>
      <c r="G11" s="51"/>
      <c r="H11" s="52">
        <v>25</v>
      </c>
      <c r="I11" s="52">
        <v>4</v>
      </c>
      <c r="J11" s="51">
        <v>11</v>
      </c>
      <c r="K11" s="53">
        <f t="shared" si="0"/>
        <v>40</v>
      </c>
      <c r="L11" s="72" t="s">
        <v>457</v>
      </c>
    </row>
    <row r="12" spans="1:12" s="26" customFormat="1" ht="14.1" customHeight="1" x14ac:dyDescent="0.2">
      <c r="A12" s="51"/>
      <c r="B12" s="52"/>
      <c r="C12" s="51" t="s">
        <v>7</v>
      </c>
      <c r="D12" s="51" t="s">
        <v>8</v>
      </c>
      <c r="E12" s="51">
        <v>100048842</v>
      </c>
      <c r="F12" s="51" t="s">
        <v>78</v>
      </c>
      <c r="G12" s="51"/>
      <c r="H12" s="52">
        <v>24</v>
      </c>
      <c r="I12" s="52">
        <v>4</v>
      </c>
      <c r="J12" s="51">
        <v>5</v>
      </c>
      <c r="K12" s="53">
        <f t="shared" si="0"/>
        <v>33</v>
      </c>
      <c r="L12" s="72" t="s">
        <v>457</v>
      </c>
    </row>
    <row r="13" spans="1:12" s="26" customFormat="1" ht="14.1" customHeight="1" x14ac:dyDescent="0.2">
      <c r="A13" s="46">
        <v>2</v>
      </c>
      <c r="B13" s="47"/>
      <c r="C13" s="46" t="s">
        <v>59</v>
      </c>
      <c r="D13" s="46" t="s">
        <v>48</v>
      </c>
      <c r="E13" s="46">
        <v>100029592</v>
      </c>
      <c r="F13" s="46" t="s">
        <v>60</v>
      </c>
      <c r="G13" s="46"/>
      <c r="H13" s="47">
        <v>32</v>
      </c>
      <c r="I13" s="47"/>
      <c r="J13" s="48"/>
      <c r="K13" s="48">
        <f t="shared" si="0"/>
        <v>32</v>
      </c>
    </row>
    <row r="14" spans="1:12" s="26" customFormat="1" ht="14.1" customHeight="1" x14ac:dyDescent="0.2">
      <c r="A14" s="46">
        <v>3</v>
      </c>
      <c r="B14" s="47"/>
      <c r="C14" s="46" t="s">
        <v>66</v>
      </c>
      <c r="D14" s="46" t="s">
        <v>44</v>
      </c>
      <c r="E14" s="46">
        <v>100021715</v>
      </c>
      <c r="F14" s="46" t="s">
        <v>67</v>
      </c>
      <c r="G14" s="46"/>
      <c r="H14" s="47">
        <v>28</v>
      </c>
      <c r="I14" s="47"/>
      <c r="J14" s="48">
        <v>2</v>
      </c>
      <c r="K14" s="48">
        <f t="shared" si="0"/>
        <v>30</v>
      </c>
    </row>
    <row r="15" spans="1:12" s="26" customFormat="1" ht="14.1" customHeight="1" x14ac:dyDescent="0.2">
      <c r="A15" s="51"/>
      <c r="B15" s="52"/>
      <c r="C15" s="51" t="s">
        <v>28</v>
      </c>
      <c r="D15" s="51" t="s">
        <v>29</v>
      </c>
      <c r="E15" s="51">
        <v>100041198</v>
      </c>
      <c r="F15" s="51" t="s">
        <v>65</v>
      </c>
      <c r="G15" s="51"/>
      <c r="H15" s="52">
        <v>29</v>
      </c>
      <c r="I15" s="52"/>
      <c r="J15" s="53"/>
      <c r="K15" s="53">
        <f t="shared" si="0"/>
        <v>29</v>
      </c>
      <c r="L15" s="72" t="s">
        <v>457</v>
      </c>
    </row>
    <row r="16" spans="1:12" s="26" customFormat="1" ht="14.1" customHeight="1" x14ac:dyDescent="0.2">
      <c r="A16" s="46">
        <v>4</v>
      </c>
      <c r="B16" s="47"/>
      <c r="C16" s="46" t="s">
        <v>68</v>
      </c>
      <c r="D16" s="46" t="s">
        <v>69</v>
      </c>
      <c r="E16" s="46">
        <v>100009441</v>
      </c>
      <c r="F16" s="46" t="s">
        <v>70</v>
      </c>
      <c r="G16" s="46"/>
      <c r="H16" s="47">
        <v>28</v>
      </c>
      <c r="I16" s="47"/>
      <c r="J16" s="48">
        <v>1</v>
      </c>
      <c r="K16" s="48">
        <f t="shared" si="0"/>
        <v>29</v>
      </c>
    </row>
    <row r="17" spans="1:12" s="26" customFormat="1" ht="14.1" customHeight="1" x14ac:dyDescent="0.2">
      <c r="A17" s="46">
        <v>5</v>
      </c>
      <c r="B17" s="49"/>
      <c r="C17" s="46" t="s">
        <v>84</v>
      </c>
      <c r="D17" s="46" t="s">
        <v>85</v>
      </c>
      <c r="E17" s="46">
        <v>100047693</v>
      </c>
      <c r="F17" s="46" t="s">
        <v>110</v>
      </c>
      <c r="G17" s="46"/>
      <c r="H17" s="49">
        <v>10</v>
      </c>
      <c r="I17" s="47">
        <v>4</v>
      </c>
      <c r="J17" s="46">
        <v>15</v>
      </c>
      <c r="K17" s="48">
        <f t="shared" si="0"/>
        <v>29</v>
      </c>
    </row>
    <row r="18" spans="1:12" s="26" customFormat="1" ht="14.25" customHeight="1" x14ac:dyDescent="0.2">
      <c r="A18" s="46">
        <v>6</v>
      </c>
      <c r="B18" s="49"/>
      <c r="C18" s="46" t="s">
        <v>92</v>
      </c>
      <c r="D18" s="46" t="s">
        <v>29</v>
      </c>
      <c r="E18" s="46">
        <v>100033219</v>
      </c>
      <c r="F18" s="46" t="s">
        <v>93</v>
      </c>
      <c r="G18" s="46"/>
      <c r="H18" s="49">
        <v>16</v>
      </c>
      <c r="I18" s="47">
        <v>4</v>
      </c>
      <c r="J18" s="46">
        <v>8</v>
      </c>
      <c r="K18" s="48">
        <f t="shared" si="0"/>
        <v>28</v>
      </c>
    </row>
    <row r="19" spans="1:12" s="26" customFormat="1" ht="14.25" customHeight="1" x14ac:dyDescent="0.2">
      <c r="A19" s="51"/>
      <c r="B19" s="52"/>
      <c r="C19" s="51" t="s">
        <v>71</v>
      </c>
      <c r="D19" s="51" t="s">
        <v>20</v>
      </c>
      <c r="E19" s="51">
        <v>100039256</v>
      </c>
      <c r="F19" s="51" t="s">
        <v>72</v>
      </c>
      <c r="G19" s="51"/>
      <c r="H19" s="52">
        <v>26</v>
      </c>
      <c r="I19" s="52"/>
      <c r="J19" s="53"/>
      <c r="K19" s="53">
        <f t="shared" si="0"/>
        <v>26</v>
      </c>
      <c r="L19" s="26" t="s">
        <v>457</v>
      </c>
    </row>
    <row r="20" spans="1:12" s="26" customFormat="1" ht="14.25" customHeight="1" x14ac:dyDescent="0.2">
      <c r="A20" s="46">
        <v>7</v>
      </c>
      <c r="B20" s="47"/>
      <c r="C20" s="46" t="s">
        <v>76</v>
      </c>
      <c r="D20" s="46" t="s">
        <v>29</v>
      </c>
      <c r="E20" s="46">
        <v>100034617</v>
      </c>
      <c r="F20" s="46" t="s">
        <v>77</v>
      </c>
      <c r="G20" s="46"/>
      <c r="H20" s="47">
        <v>25</v>
      </c>
      <c r="I20" s="47"/>
      <c r="J20" s="48"/>
      <c r="K20" s="48">
        <f t="shared" si="0"/>
        <v>25</v>
      </c>
    </row>
    <row r="21" spans="1:12" s="26" customFormat="1" ht="14.25" customHeight="1" x14ac:dyDescent="0.2">
      <c r="A21" s="46">
        <v>8</v>
      </c>
      <c r="B21" s="47"/>
      <c r="C21" s="46" t="s">
        <v>16</v>
      </c>
      <c r="D21" s="46" t="s">
        <v>17</v>
      </c>
      <c r="E21" s="46">
        <v>100042764</v>
      </c>
      <c r="F21" s="46" t="s">
        <v>83</v>
      </c>
      <c r="G21" s="46"/>
      <c r="H21" s="47">
        <v>22</v>
      </c>
      <c r="I21" s="47"/>
      <c r="J21" s="48">
        <v>3</v>
      </c>
      <c r="K21" s="48">
        <f t="shared" si="0"/>
        <v>25</v>
      </c>
    </row>
    <row r="22" spans="1:12" s="26" customFormat="1" ht="14.25" customHeight="1" x14ac:dyDescent="0.2">
      <c r="A22" s="24"/>
      <c r="B22" s="25"/>
      <c r="C22" s="24" t="s">
        <v>81</v>
      </c>
      <c r="D22" s="24" t="s">
        <v>29</v>
      </c>
      <c r="E22" s="24">
        <v>100033176</v>
      </c>
      <c r="F22" s="24" t="s">
        <v>82</v>
      </c>
      <c r="G22" s="24"/>
      <c r="H22" s="25">
        <v>23</v>
      </c>
      <c r="I22" s="25"/>
      <c r="K22" s="26">
        <f t="shared" si="0"/>
        <v>23</v>
      </c>
    </row>
    <row r="23" spans="1:12" s="26" customFormat="1" ht="14.25" customHeight="1" x14ac:dyDescent="0.2">
      <c r="A23" s="24"/>
      <c r="B23" s="25"/>
      <c r="C23" s="24" t="s">
        <v>79</v>
      </c>
      <c r="D23" s="24" t="s">
        <v>8</v>
      </c>
      <c r="E23" s="24">
        <v>100042869</v>
      </c>
      <c r="F23" s="24" t="s">
        <v>80</v>
      </c>
      <c r="G23" s="24"/>
      <c r="H23" s="25">
        <v>23</v>
      </c>
      <c r="I23" s="25"/>
      <c r="K23" s="26">
        <f t="shared" si="0"/>
        <v>23</v>
      </c>
    </row>
    <row r="24" spans="1:12" s="26" customFormat="1" ht="14.25" customHeight="1" x14ac:dyDescent="0.2">
      <c r="A24" s="24"/>
      <c r="B24" s="27"/>
      <c r="C24" s="24" t="s">
        <v>84</v>
      </c>
      <c r="D24" s="24" t="s">
        <v>85</v>
      </c>
      <c r="E24" s="24">
        <v>100047691</v>
      </c>
      <c r="F24" s="24" t="s">
        <v>86</v>
      </c>
      <c r="G24" s="24"/>
      <c r="H24" s="27">
        <v>20</v>
      </c>
      <c r="I24" s="25"/>
      <c r="K24" s="26">
        <f t="shared" si="0"/>
        <v>20</v>
      </c>
    </row>
    <row r="25" spans="1:12" s="26" customFormat="1" ht="14.1" customHeight="1" x14ac:dyDescent="0.2">
      <c r="A25" s="24"/>
      <c r="B25" s="27"/>
      <c r="C25" s="24" t="s">
        <v>87</v>
      </c>
      <c r="D25" s="24" t="s">
        <v>69</v>
      </c>
      <c r="E25" s="24">
        <v>100014289</v>
      </c>
      <c r="F25" s="24" t="s">
        <v>88</v>
      </c>
      <c r="G25" s="24"/>
      <c r="H25" s="27">
        <v>20</v>
      </c>
      <c r="I25" s="25"/>
      <c r="K25" s="26">
        <f t="shared" si="0"/>
        <v>20</v>
      </c>
    </row>
    <row r="26" spans="1:12" s="26" customFormat="1" ht="14.1" customHeight="1" x14ac:dyDescent="0.2">
      <c r="A26" s="51"/>
      <c r="B26" s="54"/>
      <c r="C26" s="51" t="s">
        <v>36</v>
      </c>
      <c r="D26" s="51" t="s">
        <v>37</v>
      </c>
      <c r="E26" s="51">
        <v>100037005</v>
      </c>
      <c r="F26" s="51" t="s">
        <v>89</v>
      </c>
      <c r="G26" s="51"/>
      <c r="H26" s="54">
        <v>19</v>
      </c>
      <c r="I26" s="52"/>
      <c r="J26" s="53"/>
      <c r="K26" s="53">
        <f t="shared" si="0"/>
        <v>19</v>
      </c>
    </row>
    <row r="27" spans="1:12" s="26" customFormat="1" ht="14.1" customHeight="1" x14ac:dyDescent="0.2">
      <c r="A27" s="24"/>
      <c r="B27" s="27"/>
      <c r="C27" s="24" t="s">
        <v>84</v>
      </c>
      <c r="D27" s="24" t="s">
        <v>85</v>
      </c>
      <c r="E27" s="24">
        <v>100047695</v>
      </c>
      <c r="F27" s="24" t="s">
        <v>90</v>
      </c>
      <c r="G27" s="24"/>
      <c r="H27" s="27">
        <v>18</v>
      </c>
      <c r="I27" s="25"/>
      <c r="K27" s="26">
        <f t="shared" si="0"/>
        <v>18</v>
      </c>
    </row>
    <row r="28" spans="1:12" s="26" customFormat="1" ht="14.1" customHeight="1" x14ac:dyDescent="0.2">
      <c r="A28" s="24"/>
      <c r="B28" s="27"/>
      <c r="C28" s="24" t="s">
        <v>71</v>
      </c>
      <c r="D28" s="24" t="s">
        <v>20</v>
      </c>
      <c r="E28" s="24">
        <v>100039266</v>
      </c>
      <c r="F28" s="24" t="s">
        <v>91</v>
      </c>
      <c r="G28" s="24"/>
      <c r="H28" s="27">
        <v>17</v>
      </c>
      <c r="I28" s="25"/>
      <c r="K28" s="26">
        <f t="shared" si="0"/>
        <v>17</v>
      </c>
    </row>
    <row r="29" spans="1:12" s="26" customFormat="1" ht="14.1" customHeight="1" x14ac:dyDescent="0.2">
      <c r="A29" s="24"/>
      <c r="B29" s="25"/>
      <c r="C29" s="24" t="s">
        <v>95</v>
      </c>
      <c r="D29" s="24" t="s">
        <v>96</v>
      </c>
      <c r="E29" s="24">
        <v>100037954</v>
      </c>
      <c r="F29" s="24" t="s">
        <v>97</v>
      </c>
      <c r="G29" s="24"/>
      <c r="H29" s="25">
        <v>12</v>
      </c>
      <c r="I29" s="25"/>
      <c r="J29" s="26">
        <v>4</v>
      </c>
      <c r="K29" s="26">
        <f t="shared" si="0"/>
        <v>16</v>
      </c>
    </row>
    <row r="30" spans="1:12" s="26" customFormat="1" ht="14.1" customHeight="1" x14ac:dyDescent="0.2">
      <c r="A30" s="24"/>
      <c r="B30" s="27"/>
      <c r="C30" s="24" t="s">
        <v>66</v>
      </c>
      <c r="D30" s="24" t="s">
        <v>44</v>
      </c>
      <c r="E30" s="24">
        <v>100045255</v>
      </c>
      <c r="F30" s="24" t="s">
        <v>94</v>
      </c>
      <c r="G30" s="24"/>
      <c r="H30" s="27">
        <v>14</v>
      </c>
      <c r="I30" s="25"/>
      <c r="K30" s="26">
        <f t="shared" si="0"/>
        <v>14</v>
      </c>
    </row>
    <row r="31" spans="1:12" s="26" customFormat="1" ht="14.1" customHeight="1" x14ac:dyDescent="0.2">
      <c r="A31" s="24"/>
      <c r="B31" s="25"/>
      <c r="C31" s="24" t="s">
        <v>33</v>
      </c>
      <c r="D31" s="24" t="s">
        <v>34</v>
      </c>
      <c r="E31" s="24">
        <v>100045558</v>
      </c>
      <c r="F31" s="24" t="s">
        <v>98</v>
      </c>
      <c r="G31" s="24"/>
      <c r="H31" s="25">
        <v>12</v>
      </c>
      <c r="I31" s="25"/>
      <c r="K31" s="26">
        <f t="shared" si="0"/>
        <v>12</v>
      </c>
    </row>
    <row r="32" spans="1:12" s="26" customFormat="1" ht="14.25" customHeight="1" x14ac:dyDescent="0.2">
      <c r="A32" s="24"/>
      <c r="B32" s="25"/>
      <c r="C32" s="24" t="s">
        <v>33</v>
      </c>
      <c r="D32" s="24" t="s">
        <v>34</v>
      </c>
      <c r="E32" s="24">
        <v>14554949</v>
      </c>
      <c r="F32" s="24" t="s">
        <v>99</v>
      </c>
      <c r="G32" s="24"/>
      <c r="H32" s="25">
        <v>11</v>
      </c>
      <c r="I32" s="25"/>
      <c r="K32" s="26">
        <f t="shared" si="0"/>
        <v>11</v>
      </c>
    </row>
    <row r="33" spans="1:11" s="26" customFormat="1" ht="14.25" customHeight="1" x14ac:dyDescent="0.2">
      <c r="A33" s="24"/>
      <c r="B33" s="25"/>
      <c r="C33" s="24" t="s">
        <v>10</v>
      </c>
      <c r="D33" s="24" t="s">
        <v>11</v>
      </c>
      <c r="E33" s="24">
        <v>100047911</v>
      </c>
      <c r="F33" s="24" t="s">
        <v>100</v>
      </c>
      <c r="G33" s="24"/>
      <c r="H33" s="25">
        <v>11</v>
      </c>
      <c r="I33" s="25"/>
      <c r="K33" s="26">
        <f t="shared" si="0"/>
        <v>11</v>
      </c>
    </row>
    <row r="34" spans="1:11" s="26" customFormat="1" ht="14.25" customHeight="1" x14ac:dyDescent="0.2">
      <c r="A34" s="24"/>
      <c r="B34" s="25"/>
      <c r="C34" s="24" t="s">
        <v>63</v>
      </c>
      <c r="D34" s="24" t="s">
        <v>29</v>
      </c>
      <c r="E34" s="24">
        <v>100034245</v>
      </c>
      <c r="F34" s="24" t="s">
        <v>103</v>
      </c>
      <c r="G34" s="24"/>
      <c r="H34" s="25">
        <v>10</v>
      </c>
      <c r="I34" s="25"/>
      <c r="K34" s="26">
        <f t="shared" si="0"/>
        <v>10</v>
      </c>
    </row>
    <row r="35" spans="1:11" s="26" customFormat="1" ht="14.25" customHeight="1" x14ac:dyDescent="0.2">
      <c r="A35" s="24"/>
      <c r="B35" s="25"/>
      <c r="C35" s="24" t="s">
        <v>107</v>
      </c>
      <c r="D35" s="24" t="s">
        <v>108</v>
      </c>
      <c r="E35" s="24">
        <v>100015927</v>
      </c>
      <c r="F35" s="24" t="s">
        <v>109</v>
      </c>
      <c r="G35" s="24"/>
      <c r="H35" s="25">
        <v>10</v>
      </c>
      <c r="I35" s="25"/>
      <c r="K35" s="26">
        <f t="shared" si="0"/>
        <v>10</v>
      </c>
    </row>
    <row r="36" spans="1:11" s="26" customFormat="1" ht="14.25" customHeight="1" x14ac:dyDescent="0.2">
      <c r="A36" s="24"/>
      <c r="B36" s="25"/>
      <c r="C36" s="24" t="s">
        <v>101</v>
      </c>
      <c r="D36" s="24" t="s">
        <v>23</v>
      </c>
      <c r="E36" s="24">
        <v>100033086</v>
      </c>
      <c r="F36" s="24" t="s">
        <v>102</v>
      </c>
      <c r="G36" s="24"/>
      <c r="H36" s="25">
        <v>10</v>
      </c>
      <c r="I36" s="25"/>
      <c r="K36" s="26">
        <f t="shared" si="0"/>
        <v>10</v>
      </c>
    </row>
    <row r="37" spans="1:11" s="26" customFormat="1" ht="14.25" customHeight="1" x14ac:dyDescent="0.2">
      <c r="A37" s="24"/>
      <c r="B37" s="25"/>
      <c r="C37" s="24" t="s">
        <v>104</v>
      </c>
      <c r="D37" s="24" t="s">
        <v>105</v>
      </c>
      <c r="E37" s="24">
        <v>100026826</v>
      </c>
      <c r="F37" s="24" t="s">
        <v>106</v>
      </c>
      <c r="G37" s="24"/>
      <c r="H37" s="25">
        <v>10</v>
      </c>
      <c r="I37" s="25"/>
      <c r="K37" s="26">
        <f t="shared" si="0"/>
        <v>10</v>
      </c>
    </row>
    <row r="38" spans="1:11" s="26" customFormat="1" ht="14.25" customHeight="1" x14ac:dyDescent="0.2">
      <c r="A38" s="24"/>
      <c r="B38" s="27"/>
      <c r="C38" s="24" t="s">
        <v>111</v>
      </c>
      <c r="D38" s="24" t="s">
        <v>48</v>
      </c>
      <c r="E38" s="24">
        <v>100043038</v>
      </c>
      <c r="F38" s="24" t="s">
        <v>112</v>
      </c>
      <c r="G38" s="24"/>
      <c r="H38" s="27">
        <v>9</v>
      </c>
      <c r="I38" s="25"/>
      <c r="K38" s="26">
        <f t="shared" si="0"/>
        <v>9</v>
      </c>
    </row>
    <row r="39" spans="1:11" s="26" customFormat="1" ht="14.1" customHeight="1" x14ac:dyDescent="0.2">
      <c r="A39" s="24"/>
      <c r="B39" s="27"/>
      <c r="C39" s="24" t="s">
        <v>115</v>
      </c>
      <c r="D39" s="24" t="s">
        <v>116</v>
      </c>
      <c r="E39" s="24">
        <v>100014792</v>
      </c>
      <c r="F39" s="24" t="s">
        <v>117</v>
      </c>
      <c r="G39" s="24"/>
      <c r="H39" s="27">
        <v>8</v>
      </c>
      <c r="I39" s="25"/>
      <c r="K39" s="26">
        <f t="shared" si="0"/>
        <v>8</v>
      </c>
    </row>
    <row r="40" spans="1:11" s="26" customFormat="1" ht="14.1" customHeight="1" x14ac:dyDescent="0.2">
      <c r="A40" s="24"/>
      <c r="B40" s="27"/>
      <c r="C40" s="24" t="s">
        <v>113</v>
      </c>
      <c r="D40" s="24" t="s">
        <v>74</v>
      </c>
      <c r="E40" s="24">
        <v>14845141</v>
      </c>
      <c r="F40" s="24" t="s">
        <v>114</v>
      </c>
      <c r="G40" s="24"/>
      <c r="H40" s="27">
        <v>8</v>
      </c>
      <c r="I40" s="25"/>
      <c r="K40" s="26">
        <f t="shared" si="0"/>
        <v>8</v>
      </c>
    </row>
    <row r="41" spans="1:11" s="26" customFormat="1" ht="14.1" customHeight="1" x14ac:dyDescent="0.2">
      <c r="A41" s="24"/>
      <c r="B41" s="27"/>
      <c r="C41" s="24" t="s">
        <v>50</v>
      </c>
      <c r="D41" s="24" t="s">
        <v>8</v>
      </c>
      <c r="E41" s="24">
        <v>100049885</v>
      </c>
      <c r="F41" s="24" t="s">
        <v>118</v>
      </c>
      <c r="G41" s="24"/>
      <c r="H41" s="27">
        <v>6</v>
      </c>
      <c r="I41" s="25"/>
      <c r="K41" s="26">
        <f t="shared" ref="K41:K61" si="1">SUM(H41:J41)</f>
        <v>6</v>
      </c>
    </row>
    <row r="42" spans="1:11" s="26" customFormat="1" ht="14.1" customHeight="1" x14ac:dyDescent="0.2">
      <c r="A42" s="24"/>
      <c r="B42" s="27"/>
      <c r="C42" s="24" t="s">
        <v>119</v>
      </c>
      <c r="D42" s="24" t="s">
        <v>48</v>
      </c>
      <c r="E42" s="24">
        <v>100044300</v>
      </c>
      <c r="F42" s="24" t="s">
        <v>120</v>
      </c>
      <c r="G42" s="24"/>
      <c r="H42" s="27">
        <v>5</v>
      </c>
      <c r="I42" s="25"/>
      <c r="K42" s="26">
        <f t="shared" si="1"/>
        <v>5</v>
      </c>
    </row>
    <row r="43" spans="1:11" s="26" customFormat="1" ht="14.1" customHeight="1" x14ac:dyDescent="0.2">
      <c r="A43" s="24"/>
      <c r="B43" s="27"/>
      <c r="C43" s="24" t="s">
        <v>121</v>
      </c>
      <c r="D43" s="24" t="s">
        <v>85</v>
      </c>
      <c r="E43" s="24">
        <v>100036782</v>
      </c>
      <c r="F43" s="24" t="s">
        <v>122</v>
      </c>
      <c r="G43" s="24"/>
      <c r="H43" s="27">
        <v>4</v>
      </c>
      <c r="I43" s="25"/>
      <c r="K43" s="26">
        <f t="shared" si="1"/>
        <v>4</v>
      </c>
    </row>
    <row r="44" spans="1:11" s="26" customFormat="1" ht="14.1" customHeight="1" x14ac:dyDescent="0.2">
      <c r="A44" s="24"/>
      <c r="B44" s="27"/>
      <c r="C44" s="24" t="s">
        <v>123</v>
      </c>
      <c r="D44" s="24" t="s">
        <v>116</v>
      </c>
      <c r="E44" s="24">
        <v>100017348</v>
      </c>
      <c r="F44" s="24" t="s">
        <v>124</v>
      </c>
      <c r="G44" s="24"/>
      <c r="H44" s="27">
        <v>4</v>
      </c>
      <c r="I44" s="25"/>
      <c r="K44" s="26">
        <f t="shared" si="1"/>
        <v>4</v>
      </c>
    </row>
    <row r="45" spans="1:11" s="26" customFormat="1" ht="14.1" customHeight="1" x14ac:dyDescent="0.2">
      <c r="A45" s="24"/>
      <c r="B45" s="27"/>
      <c r="C45" s="24" t="s">
        <v>125</v>
      </c>
      <c r="D45" s="24" t="s">
        <v>41</v>
      </c>
      <c r="E45" s="24">
        <v>100032620</v>
      </c>
      <c r="F45" s="24" t="s">
        <v>126</v>
      </c>
      <c r="G45" s="24"/>
      <c r="H45" s="27">
        <v>4</v>
      </c>
      <c r="I45" s="25"/>
      <c r="K45" s="26">
        <f t="shared" si="1"/>
        <v>4</v>
      </c>
    </row>
    <row r="46" spans="1:11" s="26" customFormat="1" ht="14.1" customHeight="1" x14ac:dyDescent="0.2">
      <c r="A46" s="24"/>
      <c r="B46" s="27"/>
      <c r="C46" s="24" t="s">
        <v>127</v>
      </c>
      <c r="D46" s="24" t="s">
        <v>105</v>
      </c>
      <c r="E46" s="24">
        <v>100030491</v>
      </c>
      <c r="F46" s="24" t="s">
        <v>128</v>
      </c>
      <c r="G46" s="24"/>
      <c r="H46" s="27">
        <v>4</v>
      </c>
      <c r="I46" s="25"/>
      <c r="K46" s="26">
        <f t="shared" si="1"/>
        <v>4</v>
      </c>
    </row>
    <row r="47" spans="1:11" s="26" customFormat="1" ht="14.25" customHeight="1" x14ac:dyDescent="0.2">
      <c r="A47" s="24"/>
      <c r="B47" s="25"/>
      <c r="C47" s="24" t="s">
        <v>140</v>
      </c>
      <c r="D47" s="24" t="s">
        <v>20</v>
      </c>
      <c r="E47" s="24">
        <v>100015932</v>
      </c>
      <c r="F47" s="24" t="s">
        <v>141</v>
      </c>
      <c r="G47" s="24"/>
      <c r="H47" s="25">
        <v>0</v>
      </c>
      <c r="I47" s="25"/>
      <c r="K47" s="26">
        <f t="shared" si="1"/>
        <v>0</v>
      </c>
    </row>
    <row r="48" spans="1:11" s="26" customFormat="1" ht="14.25" customHeight="1" x14ac:dyDescent="0.2">
      <c r="A48" s="23"/>
      <c r="B48" s="15"/>
      <c r="C48" s="23" t="s">
        <v>146</v>
      </c>
      <c r="D48" s="23" t="s">
        <v>44</v>
      </c>
      <c r="E48" s="23">
        <v>100025460</v>
      </c>
      <c r="F48" s="23" t="s">
        <v>147</v>
      </c>
      <c r="G48" s="23"/>
      <c r="H48" s="15">
        <v>0</v>
      </c>
      <c r="I48" s="15"/>
      <c r="J48" s="16"/>
      <c r="K48" s="26">
        <f t="shared" si="1"/>
        <v>0</v>
      </c>
    </row>
    <row r="49" spans="1:11" s="26" customFormat="1" ht="14.25" customHeight="1" x14ac:dyDescent="0.2">
      <c r="A49" s="24"/>
      <c r="B49" s="25"/>
      <c r="C49" s="24" t="s">
        <v>87</v>
      </c>
      <c r="D49" s="24" t="s">
        <v>69</v>
      </c>
      <c r="E49" s="24">
        <v>100039849</v>
      </c>
      <c r="F49" s="24" t="s">
        <v>136</v>
      </c>
      <c r="G49" s="24"/>
      <c r="H49" s="25">
        <v>0</v>
      </c>
      <c r="I49" s="25"/>
      <c r="K49" s="26">
        <f t="shared" si="1"/>
        <v>0</v>
      </c>
    </row>
    <row r="50" spans="1:11" s="26" customFormat="1" ht="14.25" customHeight="1" x14ac:dyDescent="0.2">
      <c r="A50" s="24"/>
      <c r="B50" s="25"/>
      <c r="C50" s="24" t="s">
        <v>137</v>
      </c>
      <c r="D50" s="24" t="s">
        <v>138</v>
      </c>
      <c r="E50" s="24">
        <v>100020020</v>
      </c>
      <c r="F50" s="24" t="s">
        <v>139</v>
      </c>
      <c r="G50" s="24"/>
      <c r="H50" s="25">
        <v>0</v>
      </c>
      <c r="I50" s="25"/>
      <c r="K50" s="26">
        <f t="shared" si="1"/>
        <v>0</v>
      </c>
    </row>
    <row r="51" spans="1:11" s="26" customFormat="1" ht="14.25" customHeight="1" x14ac:dyDescent="0.2">
      <c r="A51" s="23"/>
      <c r="B51" s="15"/>
      <c r="C51" s="23" t="s">
        <v>50</v>
      </c>
      <c r="D51" s="23" t="s">
        <v>8</v>
      </c>
      <c r="E51" s="23">
        <v>100049886</v>
      </c>
      <c r="F51" s="23" t="s">
        <v>152</v>
      </c>
      <c r="G51" s="23"/>
      <c r="H51" s="15">
        <v>0</v>
      </c>
      <c r="I51" s="15"/>
      <c r="J51" s="16"/>
      <c r="K51" s="26">
        <f t="shared" si="1"/>
        <v>0</v>
      </c>
    </row>
    <row r="52" spans="1:11" s="26" customFormat="1" ht="14.25" customHeight="1" x14ac:dyDescent="0.2">
      <c r="A52" s="23"/>
      <c r="B52" s="15"/>
      <c r="C52" s="23" t="s">
        <v>150</v>
      </c>
      <c r="D52" s="23" t="s">
        <v>8</v>
      </c>
      <c r="E52" s="23">
        <v>14382167</v>
      </c>
      <c r="F52" s="23" t="s">
        <v>151</v>
      </c>
      <c r="G52" s="23"/>
      <c r="H52" s="15">
        <v>0</v>
      </c>
      <c r="I52" s="15"/>
      <c r="J52" s="16"/>
      <c r="K52" s="26">
        <f t="shared" si="1"/>
        <v>0</v>
      </c>
    </row>
    <row r="53" spans="1:11" s="26" customFormat="1" ht="14.1" customHeight="1" x14ac:dyDescent="0.2">
      <c r="A53" s="23"/>
      <c r="B53" s="15"/>
      <c r="C53" s="23" t="s">
        <v>33</v>
      </c>
      <c r="D53" s="23" t="s">
        <v>34</v>
      </c>
      <c r="E53" s="23">
        <v>100046366</v>
      </c>
      <c r="F53" s="23" t="s">
        <v>154</v>
      </c>
      <c r="G53" s="23"/>
      <c r="H53" s="15">
        <v>0</v>
      </c>
      <c r="I53" s="15"/>
      <c r="J53" s="16"/>
      <c r="K53" s="26">
        <f t="shared" si="1"/>
        <v>0</v>
      </c>
    </row>
    <row r="54" spans="1:11" s="26" customFormat="1" ht="14.1" customHeight="1" x14ac:dyDescent="0.2">
      <c r="A54" s="24"/>
      <c r="B54" s="25"/>
      <c r="C54" s="24" t="s">
        <v>131</v>
      </c>
      <c r="D54" s="24" t="s">
        <v>69</v>
      </c>
      <c r="E54" s="24">
        <v>100030238</v>
      </c>
      <c r="F54" s="24" t="s">
        <v>132</v>
      </c>
      <c r="G54" s="24"/>
      <c r="H54" s="25">
        <v>0</v>
      </c>
      <c r="I54" s="25"/>
      <c r="K54" s="26">
        <f t="shared" si="1"/>
        <v>0</v>
      </c>
    </row>
    <row r="55" spans="1:11" s="26" customFormat="1" ht="14.1" customHeight="1" x14ac:dyDescent="0.2">
      <c r="A55" s="23"/>
      <c r="B55" s="15"/>
      <c r="C55" s="23" t="s">
        <v>119</v>
      </c>
      <c r="D55" s="23" t="s">
        <v>48</v>
      </c>
      <c r="E55" s="23">
        <v>100048518</v>
      </c>
      <c r="F55" s="23" t="s">
        <v>153</v>
      </c>
      <c r="G55" s="23"/>
      <c r="H55" s="15">
        <v>0</v>
      </c>
      <c r="I55" s="15"/>
      <c r="J55" s="16"/>
      <c r="K55" s="26">
        <f t="shared" si="1"/>
        <v>0</v>
      </c>
    </row>
    <row r="56" spans="1:11" s="16" customFormat="1" ht="14.1" customHeight="1" x14ac:dyDescent="0.2">
      <c r="A56" s="24"/>
      <c r="B56" s="25"/>
      <c r="C56" s="24" t="s">
        <v>142</v>
      </c>
      <c r="D56" s="24" t="s">
        <v>85</v>
      </c>
      <c r="E56" s="24">
        <v>100027488</v>
      </c>
      <c r="F56" s="24" t="s">
        <v>143</v>
      </c>
      <c r="G56" s="24"/>
      <c r="H56" s="25">
        <v>0</v>
      </c>
      <c r="I56" s="25"/>
      <c r="J56" s="26"/>
      <c r="K56" s="26">
        <f t="shared" si="1"/>
        <v>0</v>
      </c>
    </row>
    <row r="57" spans="1:11" s="16" customFormat="1" ht="14.1" customHeight="1" x14ac:dyDescent="0.2">
      <c r="A57" s="24"/>
      <c r="B57" s="25"/>
      <c r="C57" s="24" t="s">
        <v>92</v>
      </c>
      <c r="D57" s="24" t="s">
        <v>29</v>
      </c>
      <c r="E57" s="24">
        <v>100033217</v>
      </c>
      <c r="F57" s="24" t="s">
        <v>133</v>
      </c>
      <c r="G57" s="24"/>
      <c r="H57" s="25">
        <v>0</v>
      </c>
      <c r="I57" s="25"/>
      <c r="J57" s="26"/>
      <c r="K57" s="26">
        <f t="shared" si="1"/>
        <v>0</v>
      </c>
    </row>
    <row r="58" spans="1:11" s="16" customFormat="1" ht="14.1" customHeight="1" x14ac:dyDescent="0.2">
      <c r="A58" s="24"/>
      <c r="B58" s="25"/>
      <c r="C58" s="24" t="s">
        <v>144</v>
      </c>
      <c r="D58" s="24" t="s">
        <v>23</v>
      </c>
      <c r="E58" s="24">
        <v>100022990</v>
      </c>
      <c r="F58" s="24" t="s">
        <v>145</v>
      </c>
      <c r="G58" s="24"/>
      <c r="H58" s="25">
        <v>0</v>
      </c>
      <c r="I58" s="25"/>
      <c r="J58" s="26"/>
      <c r="K58" s="26">
        <f t="shared" si="1"/>
        <v>0</v>
      </c>
    </row>
    <row r="59" spans="1:11" s="16" customFormat="1" ht="14.1" customHeight="1" x14ac:dyDescent="0.2">
      <c r="A59" s="24"/>
      <c r="B59" s="25"/>
      <c r="C59" s="24" t="s">
        <v>134</v>
      </c>
      <c r="D59" s="24" t="s">
        <v>85</v>
      </c>
      <c r="E59" s="24">
        <v>100036138</v>
      </c>
      <c r="F59" s="24" t="s">
        <v>135</v>
      </c>
      <c r="G59" s="24"/>
      <c r="H59" s="25">
        <v>0</v>
      </c>
      <c r="I59" s="25"/>
      <c r="J59" s="26"/>
      <c r="K59" s="26">
        <f t="shared" si="1"/>
        <v>0</v>
      </c>
    </row>
    <row r="60" spans="1:11" s="16" customFormat="1" ht="14.1" customHeight="1" x14ac:dyDescent="0.2">
      <c r="A60" s="23"/>
      <c r="B60" s="15"/>
      <c r="C60" s="23" t="s">
        <v>148</v>
      </c>
      <c r="D60" s="23" t="s">
        <v>29</v>
      </c>
      <c r="E60" s="23">
        <v>11031627</v>
      </c>
      <c r="F60" s="23" t="s">
        <v>149</v>
      </c>
      <c r="G60" s="23"/>
      <c r="H60" s="15">
        <v>0</v>
      </c>
      <c r="I60" s="15"/>
      <c r="K60" s="26">
        <f t="shared" si="1"/>
        <v>0</v>
      </c>
    </row>
    <row r="61" spans="1:11" s="16" customFormat="1" ht="14.25" customHeight="1" x14ac:dyDescent="0.2">
      <c r="A61" s="24"/>
      <c r="B61" s="25"/>
      <c r="C61" s="24" t="s">
        <v>129</v>
      </c>
      <c r="D61" s="24" t="s">
        <v>8</v>
      </c>
      <c r="E61" s="24">
        <v>100031333</v>
      </c>
      <c r="F61" s="24" t="s">
        <v>130</v>
      </c>
      <c r="G61" s="24"/>
      <c r="H61" s="25">
        <v>0</v>
      </c>
      <c r="I61" s="25"/>
      <c r="J61" s="26"/>
      <c r="K61" s="26">
        <f t="shared" si="1"/>
        <v>0</v>
      </c>
    </row>
    <row r="62" spans="1:11" x14ac:dyDescent="0.2">
      <c r="A62" s="3"/>
      <c r="C62" s="3"/>
      <c r="D62" s="3"/>
      <c r="E62" s="3"/>
      <c r="F62" s="3"/>
      <c r="G62" s="3"/>
    </row>
  </sheetData>
  <sortState xmlns:xlrd2="http://schemas.microsoft.com/office/spreadsheetml/2017/richdata2" ref="A9:K61">
    <sortCondition descending="1" ref="K9:K61"/>
    <sortCondition descending="1" ref="H9:H61"/>
  </sortState>
  <mergeCells count="1">
    <mergeCell ref="A6:G6"/>
  </mergeCells>
  <phoneticPr fontId="0" type="noConversion"/>
  <pageMargins left="0.39370078740157483" right="0.39370078740157483" top="0.39370078740157483" bottom="0.720220472440945" header="0.39370078740157483" footer="0.39370078740157483"/>
  <pageSetup paperSize="9" orientation="portrait" horizontalDpi="0" verticalDpi="0"/>
  <headerFooter alignWithMargins="0">
    <oddFooter xml:space="preserve">&amp;L&amp;"Verdana"&amp;8 Pag. 2/4 &amp;C&amp;R&amp;"Verdana"&amp;8 07/09/2020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50"/>
  <sheetViews>
    <sheetView showGridLines="0" workbookViewId="0">
      <pane ySplit="5" topLeftCell="A6" activePane="bottomLeft" state="frozenSplit"/>
      <selection sqref="A1:IV65536"/>
      <selection pane="bottomLeft" activeCell="D12" sqref="D12"/>
    </sheetView>
  </sheetViews>
  <sheetFormatPr defaultRowHeight="12.75" x14ac:dyDescent="0.2"/>
  <cols>
    <col min="1" max="1" width="3" style="2" bestFit="1" customWidth="1"/>
    <col min="2" max="2" width="6" style="2" customWidth="1"/>
    <col min="3" max="3" width="20.7109375" style="2" customWidth="1"/>
    <col min="4" max="4" width="19.85546875" style="2" customWidth="1"/>
    <col min="5" max="5" width="10" style="2" bestFit="1" customWidth="1"/>
    <col min="6" max="6" width="27" style="2" customWidth="1"/>
    <col min="7" max="7" width="2.5703125" style="2" customWidth="1"/>
    <col min="8" max="8" width="6.5703125" style="2" bestFit="1" customWidth="1"/>
    <col min="9" max="9" width="8.85546875" style="2" customWidth="1"/>
    <col min="10" max="10" width="5.28515625" bestFit="1" customWidth="1"/>
    <col min="11" max="11" width="4" bestFit="1" customWidth="1"/>
  </cols>
  <sheetData>
    <row r="1" spans="1:12" ht="0.75" customHeight="1" x14ac:dyDescent="0.2"/>
    <row r="2" spans="1:12" ht="6.4" customHeight="1" x14ac:dyDescent="0.2"/>
    <row r="3" spans="1:12" ht="21.4" customHeight="1" x14ac:dyDescent="0.2"/>
    <row r="4" spans="1:12" ht="12.2" customHeight="1" x14ac:dyDescent="0.2"/>
    <row r="5" spans="1:12" ht="2.1" customHeight="1" x14ac:dyDescent="0.2"/>
    <row r="6" spans="1:12" s="16" customFormat="1" ht="21.4" customHeight="1" x14ac:dyDescent="0.2">
      <c r="A6" s="76" t="s">
        <v>0</v>
      </c>
      <c r="B6" s="76"/>
      <c r="C6" s="76"/>
      <c r="D6" s="76"/>
      <c r="E6" s="76"/>
      <c r="F6" s="76"/>
      <c r="G6" s="76"/>
      <c r="H6" s="15"/>
      <c r="I6" s="15"/>
    </row>
    <row r="7" spans="1:12" s="16" customFormat="1" ht="14.25" customHeight="1" x14ac:dyDescent="0.2">
      <c r="A7" s="17"/>
      <c r="B7" s="18"/>
      <c r="C7" s="17" t="s">
        <v>1</v>
      </c>
      <c r="D7" s="18"/>
      <c r="E7" s="18"/>
      <c r="F7" s="18"/>
      <c r="G7" s="18"/>
      <c r="H7" s="15"/>
      <c r="I7" s="15"/>
    </row>
    <row r="8" spans="1:12" s="22" customFormat="1" ht="14.1" customHeight="1" x14ac:dyDescent="0.2">
      <c r="A8" s="19" t="s">
        <v>2</v>
      </c>
      <c r="B8" s="20"/>
      <c r="C8" s="19" t="s">
        <v>3</v>
      </c>
      <c r="D8" s="19" t="s">
        <v>4</v>
      </c>
      <c r="E8" s="19" t="s">
        <v>5</v>
      </c>
      <c r="F8" s="19" t="s">
        <v>6</v>
      </c>
      <c r="G8" s="19"/>
      <c r="H8" s="21" t="s">
        <v>453</v>
      </c>
      <c r="I8" s="21" t="s">
        <v>454</v>
      </c>
      <c r="J8" s="19" t="s">
        <v>455</v>
      </c>
      <c r="K8" s="19" t="s">
        <v>456</v>
      </c>
    </row>
    <row r="9" spans="1:12" s="26" customFormat="1" ht="14.25" customHeight="1" x14ac:dyDescent="0.2">
      <c r="A9" s="46">
        <v>1</v>
      </c>
      <c r="B9" s="47"/>
      <c r="C9" s="46" t="s">
        <v>157</v>
      </c>
      <c r="D9" s="46" t="s">
        <v>34</v>
      </c>
      <c r="E9" s="46">
        <v>100049863</v>
      </c>
      <c r="F9" s="46" t="s">
        <v>158</v>
      </c>
      <c r="G9" s="46"/>
      <c r="H9" s="47">
        <v>32</v>
      </c>
      <c r="I9" s="47">
        <v>4</v>
      </c>
      <c r="J9" s="46">
        <v>20</v>
      </c>
      <c r="K9" s="48">
        <f t="shared" ref="K9:K40" si="0">SUM(H9:J9)</f>
        <v>56</v>
      </c>
    </row>
    <row r="10" spans="1:12" s="26" customFormat="1" ht="14.25" customHeight="1" x14ac:dyDescent="0.2">
      <c r="A10" s="46">
        <v>2</v>
      </c>
      <c r="B10" s="47"/>
      <c r="C10" s="46" t="s">
        <v>159</v>
      </c>
      <c r="D10" s="46" t="s">
        <v>11</v>
      </c>
      <c r="E10" s="46">
        <v>100043809</v>
      </c>
      <c r="F10" s="46" t="s">
        <v>160</v>
      </c>
      <c r="G10" s="46"/>
      <c r="H10" s="47">
        <v>31</v>
      </c>
      <c r="I10" s="47">
        <v>4</v>
      </c>
      <c r="J10" s="46">
        <v>11</v>
      </c>
      <c r="K10" s="48">
        <f t="shared" si="0"/>
        <v>46</v>
      </c>
    </row>
    <row r="11" spans="1:12" s="26" customFormat="1" ht="14.1" customHeight="1" x14ac:dyDescent="0.2">
      <c r="A11" s="46">
        <v>3</v>
      </c>
      <c r="B11" s="49"/>
      <c r="C11" s="46" t="s">
        <v>33</v>
      </c>
      <c r="D11" s="46" t="s">
        <v>34</v>
      </c>
      <c r="E11" s="46">
        <v>100029562</v>
      </c>
      <c r="F11" s="46" t="s">
        <v>182</v>
      </c>
      <c r="G11" s="46"/>
      <c r="H11" s="49">
        <v>18</v>
      </c>
      <c r="I11" s="49">
        <v>4</v>
      </c>
      <c r="J11" s="50">
        <v>15</v>
      </c>
      <c r="K11" s="48">
        <f t="shared" si="0"/>
        <v>37</v>
      </c>
    </row>
    <row r="12" spans="1:12" s="26" customFormat="1" ht="14.1" customHeight="1" x14ac:dyDescent="0.2">
      <c r="A12" s="46">
        <v>4</v>
      </c>
      <c r="B12" s="47"/>
      <c r="C12" s="46" t="s">
        <v>155</v>
      </c>
      <c r="D12" s="46" t="s">
        <v>20</v>
      </c>
      <c r="E12" s="46">
        <v>100029410</v>
      </c>
      <c r="F12" s="46" t="s">
        <v>156</v>
      </c>
      <c r="G12" s="46"/>
      <c r="H12" s="47">
        <v>32</v>
      </c>
      <c r="I12" s="47">
        <v>4</v>
      </c>
      <c r="J12" s="48"/>
      <c r="K12" s="48">
        <f t="shared" si="0"/>
        <v>36</v>
      </c>
    </row>
    <row r="13" spans="1:12" s="26" customFormat="1" ht="14.1" customHeight="1" x14ac:dyDescent="0.2">
      <c r="A13" s="46">
        <v>5</v>
      </c>
      <c r="B13" s="47"/>
      <c r="C13" s="46" t="s">
        <v>33</v>
      </c>
      <c r="D13" s="46" t="s">
        <v>34</v>
      </c>
      <c r="E13" s="46">
        <v>100023576</v>
      </c>
      <c r="F13" s="46" t="s">
        <v>168</v>
      </c>
      <c r="G13" s="46"/>
      <c r="H13" s="47">
        <v>25</v>
      </c>
      <c r="I13" s="47">
        <v>4</v>
      </c>
      <c r="J13" s="46">
        <v>2</v>
      </c>
      <c r="K13" s="48">
        <f t="shared" si="0"/>
        <v>31</v>
      </c>
    </row>
    <row r="14" spans="1:12" s="26" customFormat="1" ht="14.1" customHeight="1" x14ac:dyDescent="0.2">
      <c r="A14" s="46">
        <v>6</v>
      </c>
      <c r="B14" s="49"/>
      <c r="C14" s="46" t="s">
        <v>169</v>
      </c>
      <c r="D14" s="46" t="s">
        <v>170</v>
      </c>
      <c r="E14" s="46">
        <v>15106132</v>
      </c>
      <c r="F14" s="46" t="s">
        <v>171</v>
      </c>
      <c r="G14" s="46"/>
      <c r="H14" s="49">
        <v>25</v>
      </c>
      <c r="I14" s="49">
        <v>4</v>
      </c>
      <c r="J14" s="50"/>
      <c r="K14" s="48">
        <f t="shared" si="0"/>
        <v>29</v>
      </c>
    </row>
    <row r="15" spans="1:12" s="26" customFormat="1" ht="14.1" customHeight="1" x14ac:dyDescent="0.2">
      <c r="A15" s="46">
        <v>7</v>
      </c>
      <c r="B15" s="47"/>
      <c r="C15" s="46" t="s">
        <v>161</v>
      </c>
      <c r="D15" s="46" t="s">
        <v>29</v>
      </c>
      <c r="E15" s="46">
        <v>100034743</v>
      </c>
      <c r="F15" s="46" t="s">
        <v>162</v>
      </c>
      <c r="G15" s="46"/>
      <c r="H15" s="47">
        <v>27</v>
      </c>
      <c r="I15" s="47"/>
      <c r="J15" s="48"/>
      <c r="K15" s="48">
        <f t="shared" si="0"/>
        <v>27</v>
      </c>
    </row>
    <row r="16" spans="1:12" s="26" customFormat="1" ht="14.1" customHeight="1" x14ac:dyDescent="0.2">
      <c r="A16" s="51"/>
      <c r="B16" s="78"/>
      <c r="C16" s="51" t="s">
        <v>157</v>
      </c>
      <c r="D16" s="51" t="s">
        <v>34</v>
      </c>
      <c r="E16" s="51">
        <v>100046271</v>
      </c>
      <c r="F16" s="51" t="s">
        <v>163</v>
      </c>
      <c r="G16" s="51"/>
      <c r="H16" s="78">
        <v>27</v>
      </c>
      <c r="I16" s="78"/>
      <c r="J16" s="73"/>
      <c r="K16" s="73">
        <f t="shared" si="0"/>
        <v>27</v>
      </c>
      <c r="L16" s="26" t="s">
        <v>457</v>
      </c>
    </row>
    <row r="17" spans="1:11" s="31" customFormat="1" ht="14.1" customHeight="1" x14ac:dyDescent="0.2">
      <c r="A17" s="46">
        <v>8</v>
      </c>
      <c r="B17" s="49"/>
      <c r="C17" s="46" t="s">
        <v>174</v>
      </c>
      <c r="D17" s="46" t="s">
        <v>69</v>
      </c>
      <c r="E17" s="46">
        <v>14857467</v>
      </c>
      <c r="F17" s="46" t="s">
        <v>179</v>
      </c>
      <c r="G17" s="46"/>
      <c r="H17" s="49">
        <v>19</v>
      </c>
      <c r="I17" s="49">
        <v>4</v>
      </c>
      <c r="J17" s="50">
        <v>4</v>
      </c>
      <c r="K17" s="48">
        <f t="shared" si="0"/>
        <v>27</v>
      </c>
    </row>
    <row r="18" spans="1:11" s="31" customFormat="1" ht="14.25" customHeight="1" x14ac:dyDescent="0.2">
      <c r="A18" s="46">
        <v>9</v>
      </c>
      <c r="B18" s="47"/>
      <c r="C18" s="46" t="s">
        <v>166</v>
      </c>
      <c r="D18" s="46" t="s">
        <v>29</v>
      </c>
      <c r="E18" s="46">
        <v>100038914</v>
      </c>
      <c r="F18" s="46" t="s">
        <v>167</v>
      </c>
      <c r="G18" s="46"/>
      <c r="H18" s="47">
        <v>26</v>
      </c>
      <c r="I18" s="47"/>
      <c r="J18" s="48"/>
      <c r="K18" s="48">
        <f t="shared" si="0"/>
        <v>26</v>
      </c>
    </row>
    <row r="19" spans="1:11" s="31" customFormat="1" ht="14.25" customHeight="1" x14ac:dyDescent="0.2">
      <c r="A19" s="46">
        <v>10</v>
      </c>
      <c r="B19" s="47"/>
      <c r="C19" s="46" t="s">
        <v>164</v>
      </c>
      <c r="D19" s="46" t="s">
        <v>29</v>
      </c>
      <c r="E19" s="46">
        <v>100048371</v>
      </c>
      <c r="F19" s="46" t="s">
        <v>165</v>
      </c>
      <c r="G19" s="46"/>
      <c r="H19" s="47">
        <v>26</v>
      </c>
      <c r="I19" s="47"/>
      <c r="J19" s="48"/>
      <c r="K19" s="48">
        <f t="shared" si="0"/>
        <v>26</v>
      </c>
    </row>
    <row r="20" spans="1:11" s="31" customFormat="1" ht="14.25" customHeight="1" x14ac:dyDescent="0.2">
      <c r="A20" s="46">
        <v>11</v>
      </c>
      <c r="B20" s="49"/>
      <c r="C20" s="46" t="s">
        <v>180</v>
      </c>
      <c r="D20" s="46" t="s">
        <v>69</v>
      </c>
      <c r="E20" s="46">
        <v>100049951</v>
      </c>
      <c r="F20" s="46" t="s">
        <v>181</v>
      </c>
      <c r="G20" s="46"/>
      <c r="H20" s="49">
        <v>19</v>
      </c>
      <c r="I20" s="49">
        <v>4</v>
      </c>
      <c r="J20" s="50">
        <v>3</v>
      </c>
      <c r="K20" s="48">
        <f t="shared" si="0"/>
        <v>26</v>
      </c>
    </row>
    <row r="21" spans="1:11" s="31" customFormat="1" ht="14.25" customHeight="1" x14ac:dyDescent="0.2">
      <c r="A21" s="24">
        <v>13</v>
      </c>
      <c r="B21" s="27"/>
      <c r="C21" s="24" t="s">
        <v>190</v>
      </c>
      <c r="D21" s="24" t="s">
        <v>20</v>
      </c>
      <c r="E21" s="24">
        <v>15578604</v>
      </c>
      <c r="F21" s="24" t="s">
        <v>191</v>
      </c>
      <c r="G21" s="24"/>
      <c r="H21" s="27">
        <v>15</v>
      </c>
      <c r="I21" s="27">
        <v>4</v>
      </c>
      <c r="J21" s="31">
        <v>5</v>
      </c>
      <c r="K21" s="26">
        <f t="shared" si="0"/>
        <v>24</v>
      </c>
    </row>
    <row r="22" spans="1:11" s="31" customFormat="1" ht="14.25" customHeight="1" x14ac:dyDescent="0.2">
      <c r="A22" s="24">
        <v>14</v>
      </c>
      <c r="B22" s="27"/>
      <c r="C22" s="24" t="s">
        <v>172</v>
      </c>
      <c r="D22" s="24" t="s">
        <v>23</v>
      </c>
      <c r="E22" s="24">
        <v>100045042</v>
      </c>
      <c r="F22" s="24" t="s">
        <v>173</v>
      </c>
      <c r="G22" s="24"/>
      <c r="H22" s="27">
        <v>23</v>
      </c>
      <c r="I22" s="27"/>
      <c r="K22" s="26">
        <f t="shared" si="0"/>
        <v>23</v>
      </c>
    </row>
    <row r="23" spans="1:11" s="31" customFormat="1" ht="14.25" customHeight="1" x14ac:dyDescent="0.2">
      <c r="A23" s="24">
        <v>15</v>
      </c>
      <c r="B23" s="27"/>
      <c r="C23" s="24" t="s">
        <v>61</v>
      </c>
      <c r="D23" s="24" t="s">
        <v>23</v>
      </c>
      <c r="E23" s="24">
        <v>100029037</v>
      </c>
      <c r="F23" s="24" t="s">
        <v>178</v>
      </c>
      <c r="G23" s="24"/>
      <c r="H23" s="27">
        <v>19</v>
      </c>
      <c r="I23" s="27">
        <v>4</v>
      </c>
      <c r="K23" s="26">
        <f t="shared" si="0"/>
        <v>23</v>
      </c>
    </row>
    <row r="24" spans="1:11" s="31" customFormat="1" ht="14.25" customHeight="1" x14ac:dyDescent="0.2">
      <c r="A24" s="24">
        <v>16</v>
      </c>
      <c r="B24" s="27"/>
      <c r="C24" s="24" t="s">
        <v>59</v>
      </c>
      <c r="D24" s="24" t="s">
        <v>48</v>
      </c>
      <c r="E24" s="24">
        <v>100048866</v>
      </c>
      <c r="F24" s="24" t="s">
        <v>183</v>
      </c>
      <c r="G24" s="24"/>
      <c r="H24" s="27">
        <v>18</v>
      </c>
      <c r="I24" s="27">
        <v>4</v>
      </c>
      <c r="K24" s="26">
        <f t="shared" si="0"/>
        <v>22</v>
      </c>
    </row>
    <row r="25" spans="1:11" s="31" customFormat="1" ht="14.1" customHeight="1" x14ac:dyDescent="0.2">
      <c r="A25" s="24"/>
      <c r="B25" s="27"/>
      <c r="C25" s="24" t="s">
        <v>174</v>
      </c>
      <c r="D25" s="24" t="s">
        <v>69</v>
      </c>
      <c r="E25" s="24">
        <v>15216771</v>
      </c>
      <c r="F25" s="24" t="s">
        <v>175</v>
      </c>
      <c r="G25" s="24"/>
      <c r="H25" s="27">
        <v>21</v>
      </c>
      <c r="I25" s="27"/>
      <c r="K25" s="26">
        <f t="shared" si="0"/>
        <v>21</v>
      </c>
    </row>
    <row r="26" spans="1:11" s="31" customFormat="1" ht="14.1" customHeight="1" x14ac:dyDescent="0.2">
      <c r="A26" s="51"/>
      <c r="B26" s="54"/>
      <c r="C26" s="51" t="s">
        <v>63</v>
      </c>
      <c r="D26" s="51" t="s">
        <v>29</v>
      </c>
      <c r="E26" s="51">
        <v>100044963</v>
      </c>
      <c r="F26" s="51" t="s">
        <v>176</v>
      </c>
      <c r="G26" s="51"/>
      <c r="H26" s="54">
        <v>20</v>
      </c>
      <c r="I26" s="54"/>
      <c r="J26" s="55"/>
      <c r="K26" s="53">
        <f t="shared" si="0"/>
        <v>20</v>
      </c>
    </row>
    <row r="27" spans="1:11" s="31" customFormat="1" ht="14.1" customHeight="1" x14ac:dyDescent="0.2">
      <c r="A27" s="51"/>
      <c r="B27" s="54"/>
      <c r="C27" s="51" t="s">
        <v>71</v>
      </c>
      <c r="D27" s="51" t="s">
        <v>20</v>
      </c>
      <c r="E27" s="51">
        <v>100049742</v>
      </c>
      <c r="F27" s="51" t="s">
        <v>177</v>
      </c>
      <c r="G27" s="51"/>
      <c r="H27" s="54">
        <v>20</v>
      </c>
      <c r="I27" s="54"/>
      <c r="J27" s="55"/>
      <c r="K27" s="53">
        <f t="shared" si="0"/>
        <v>20</v>
      </c>
    </row>
    <row r="28" spans="1:11" s="31" customFormat="1" ht="14.1" customHeight="1" x14ac:dyDescent="0.2">
      <c r="A28" s="24"/>
      <c r="B28" s="27"/>
      <c r="C28" s="24" t="s">
        <v>210</v>
      </c>
      <c r="D28" s="24" t="s">
        <v>105</v>
      </c>
      <c r="E28" s="24">
        <v>100031671</v>
      </c>
      <c r="F28" s="24" t="s">
        <v>211</v>
      </c>
      <c r="G28" s="24"/>
      <c r="H28" s="27">
        <v>9</v>
      </c>
      <c r="I28" s="27">
        <v>4</v>
      </c>
      <c r="J28" s="31">
        <v>6</v>
      </c>
      <c r="K28" s="26">
        <f t="shared" si="0"/>
        <v>19</v>
      </c>
    </row>
    <row r="29" spans="1:11" s="31" customFormat="1" ht="14.1" customHeight="1" x14ac:dyDescent="0.2">
      <c r="A29" s="51"/>
      <c r="B29" s="54"/>
      <c r="C29" s="51" t="s">
        <v>7</v>
      </c>
      <c r="D29" s="51" t="s">
        <v>8</v>
      </c>
      <c r="E29" s="51">
        <v>100048841</v>
      </c>
      <c r="F29" s="51" t="s">
        <v>184</v>
      </c>
      <c r="G29" s="51"/>
      <c r="H29" s="54">
        <v>18</v>
      </c>
      <c r="I29" s="54"/>
      <c r="J29" s="55"/>
      <c r="K29" s="53">
        <f t="shared" si="0"/>
        <v>18</v>
      </c>
    </row>
    <row r="30" spans="1:11" s="31" customFormat="1" ht="14.1" customHeight="1" x14ac:dyDescent="0.2">
      <c r="A30" s="51"/>
      <c r="B30" s="54"/>
      <c r="C30" s="51" t="s">
        <v>57</v>
      </c>
      <c r="D30" s="51" t="s">
        <v>8</v>
      </c>
      <c r="E30" s="51">
        <v>100049890</v>
      </c>
      <c r="F30" s="51" t="s">
        <v>189</v>
      </c>
      <c r="G30" s="51"/>
      <c r="H30" s="54">
        <v>17</v>
      </c>
      <c r="I30" s="54"/>
      <c r="J30" s="55"/>
      <c r="K30" s="53">
        <f t="shared" si="0"/>
        <v>17</v>
      </c>
    </row>
    <row r="31" spans="1:11" s="31" customFormat="1" ht="14.1" customHeight="1" x14ac:dyDescent="0.2">
      <c r="A31" s="24"/>
      <c r="B31" s="27"/>
      <c r="C31" s="24" t="s">
        <v>169</v>
      </c>
      <c r="D31" s="24" t="s">
        <v>170</v>
      </c>
      <c r="E31" s="24">
        <v>100013935</v>
      </c>
      <c r="F31" s="24" t="s">
        <v>185</v>
      </c>
      <c r="G31" s="24"/>
      <c r="H31" s="27">
        <v>17</v>
      </c>
      <c r="I31" s="27"/>
      <c r="K31" s="26">
        <f t="shared" si="0"/>
        <v>17</v>
      </c>
    </row>
    <row r="32" spans="1:11" s="31" customFormat="1" ht="14.25" customHeight="1" x14ac:dyDescent="0.2">
      <c r="A32" s="24"/>
      <c r="B32" s="27"/>
      <c r="C32" s="24" t="s">
        <v>186</v>
      </c>
      <c r="D32" s="24" t="s">
        <v>187</v>
      </c>
      <c r="E32" s="24">
        <v>100042320</v>
      </c>
      <c r="F32" s="24" t="s">
        <v>188</v>
      </c>
      <c r="G32" s="24"/>
      <c r="H32" s="27">
        <v>17</v>
      </c>
      <c r="I32" s="27"/>
      <c r="K32" s="26">
        <f t="shared" si="0"/>
        <v>17</v>
      </c>
    </row>
    <row r="33" spans="1:11" s="31" customFormat="1" ht="14.25" customHeight="1" x14ac:dyDescent="0.2">
      <c r="A33" s="24"/>
      <c r="B33" s="27"/>
      <c r="C33" s="24" t="s">
        <v>155</v>
      </c>
      <c r="D33" s="24" t="s">
        <v>20</v>
      </c>
      <c r="E33" s="24">
        <v>100048382</v>
      </c>
      <c r="F33" s="24" t="s">
        <v>194</v>
      </c>
      <c r="G33" s="24"/>
      <c r="H33" s="27">
        <v>13</v>
      </c>
      <c r="I33" s="27">
        <v>4</v>
      </c>
      <c r="K33" s="26">
        <f t="shared" si="0"/>
        <v>17</v>
      </c>
    </row>
    <row r="34" spans="1:11" s="31" customFormat="1" ht="14.25" customHeight="1" x14ac:dyDescent="0.2">
      <c r="A34" s="24"/>
      <c r="B34" s="27"/>
      <c r="C34" s="24" t="s">
        <v>195</v>
      </c>
      <c r="D34" s="24" t="s">
        <v>20</v>
      </c>
      <c r="E34" s="24">
        <v>100033174</v>
      </c>
      <c r="F34" s="24" t="s">
        <v>196</v>
      </c>
      <c r="G34" s="24"/>
      <c r="H34" s="27">
        <v>13</v>
      </c>
      <c r="I34" s="27">
        <v>4</v>
      </c>
      <c r="K34" s="26">
        <f t="shared" si="0"/>
        <v>17</v>
      </c>
    </row>
    <row r="35" spans="1:11" s="31" customFormat="1" ht="14.25" customHeight="1" x14ac:dyDescent="0.2">
      <c r="A35" s="24"/>
      <c r="B35" s="27"/>
      <c r="C35" s="24" t="s">
        <v>206</v>
      </c>
      <c r="D35" s="24" t="s">
        <v>207</v>
      </c>
      <c r="E35" s="24">
        <v>100050496</v>
      </c>
      <c r="F35" s="24" t="s">
        <v>253</v>
      </c>
      <c r="G35" s="24"/>
      <c r="H35" s="27">
        <v>5</v>
      </c>
      <c r="I35" s="27">
        <v>4</v>
      </c>
      <c r="J35" s="31">
        <v>8</v>
      </c>
      <c r="K35" s="26">
        <f t="shared" si="0"/>
        <v>17</v>
      </c>
    </row>
    <row r="36" spans="1:11" s="31" customFormat="1" ht="14.25" customHeight="1" x14ac:dyDescent="0.2">
      <c r="A36" s="24"/>
      <c r="B36" s="27"/>
      <c r="C36" s="24" t="s">
        <v>202</v>
      </c>
      <c r="D36" s="24" t="s">
        <v>8</v>
      </c>
      <c r="E36" s="24">
        <v>100046318</v>
      </c>
      <c r="F36" s="24" t="s">
        <v>203</v>
      </c>
      <c r="G36" s="24"/>
      <c r="H36" s="27">
        <v>11</v>
      </c>
      <c r="I36" s="27">
        <v>4</v>
      </c>
      <c r="K36" s="26">
        <f t="shared" si="0"/>
        <v>15</v>
      </c>
    </row>
    <row r="37" spans="1:11" s="31" customFormat="1" ht="14.25" customHeight="1" x14ac:dyDescent="0.2">
      <c r="A37" s="24"/>
      <c r="B37" s="27"/>
      <c r="C37" s="24" t="s">
        <v>76</v>
      </c>
      <c r="D37" s="24" t="s">
        <v>29</v>
      </c>
      <c r="E37" s="24">
        <v>100044555</v>
      </c>
      <c r="F37" s="24" t="s">
        <v>192</v>
      </c>
      <c r="G37" s="24"/>
      <c r="H37" s="27">
        <v>14</v>
      </c>
      <c r="I37" s="27"/>
      <c r="K37" s="26">
        <f t="shared" si="0"/>
        <v>14</v>
      </c>
    </row>
    <row r="38" spans="1:11" s="31" customFormat="1" ht="14.25" customHeight="1" x14ac:dyDescent="0.2">
      <c r="A38" s="24"/>
      <c r="B38" s="27"/>
      <c r="C38" s="24" t="s">
        <v>16</v>
      </c>
      <c r="D38" s="24" t="s">
        <v>17</v>
      </c>
      <c r="E38" s="24">
        <v>100045595</v>
      </c>
      <c r="F38" s="24" t="s">
        <v>193</v>
      </c>
      <c r="G38" s="24"/>
      <c r="H38" s="27">
        <v>13</v>
      </c>
      <c r="I38" s="27"/>
      <c r="K38" s="26">
        <f t="shared" si="0"/>
        <v>13</v>
      </c>
    </row>
    <row r="39" spans="1:11" s="31" customFormat="1" ht="14.1" customHeight="1" x14ac:dyDescent="0.2">
      <c r="A39" s="24"/>
      <c r="B39" s="27"/>
      <c r="C39" s="24" t="s">
        <v>206</v>
      </c>
      <c r="D39" s="24" t="s">
        <v>207</v>
      </c>
      <c r="E39" s="24">
        <v>100047820</v>
      </c>
      <c r="F39" s="24" t="s">
        <v>208</v>
      </c>
      <c r="G39" s="24"/>
      <c r="H39" s="27">
        <v>9</v>
      </c>
      <c r="I39" s="27">
        <v>4</v>
      </c>
      <c r="K39" s="26">
        <f t="shared" si="0"/>
        <v>13</v>
      </c>
    </row>
    <row r="40" spans="1:11" s="31" customFormat="1" ht="14.1" customHeight="1" x14ac:dyDescent="0.2">
      <c r="A40" s="24"/>
      <c r="B40" s="27"/>
      <c r="C40" s="24" t="s">
        <v>197</v>
      </c>
      <c r="D40" s="24" t="s">
        <v>55</v>
      </c>
      <c r="E40" s="24">
        <v>100009679</v>
      </c>
      <c r="F40" s="24" t="s">
        <v>198</v>
      </c>
      <c r="G40" s="24"/>
      <c r="H40" s="27">
        <v>12</v>
      </c>
      <c r="I40" s="27"/>
      <c r="K40" s="26">
        <f t="shared" si="0"/>
        <v>12</v>
      </c>
    </row>
    <row r="41" spans="1:11" s="31" customFormat="1" ht="14.1" customHeight="1" x14ac:dyDescent="0.2">
      <c r="A41" s="24"/>
      <c r="B41" s="27"/>
      <c r="C41" s="24" t="s">
        <v>199</v>
      </c>
      <c r="D41" s="24" t="s">
        <v>200</v>
      </c>
      <c r="E41" s="24">
        <v>100043992</v>
      </c>
      <c r="F41" s="24" t="s">
        <v>201</v>
      </c>
      <c r="G41" s="24"/>
      <c r="H41" s="27">
        <v>12</v>
      </c>
      <c r="I41" s="27"/>
      <c r="K41" s="26">
        <f t="shared" ref="K41:K72" si="1">SUM(H41:J41)</f>
        <v>12</v>
      </c>
    </row>
    <row r="42" spans="1:11" s="31" customFormat="1" ht="14.1" customHeight="1" x14ac:dyDescent="0.2">
      <c r="A42" s="24"/>
      <c r="B42" s="27"/>
      <c r="C42" s="24" t="s">
        <v>204</v>
      </c>
      <c r="D42" s="24" t="s">
        <v>108</v>
      </c>
      <c r="E42" s="24">
        <v>100046472</v>
      </c>
      <c r="F42" s="24" t="s">
        <v>205</v>
      </c>
      <c r="G42" s="24"/>
      <c r="H42" s="27">
        <v>11</v>
      </c>
      <c r="I42" s="27"/>
      <c r="K42" s="26">
        <f t="shared" si="1"/>
        <v>11</v>
      </c>
    </row>
    <row r="43" spans="1:11" s="31" customFormat="1" ht="14.1" customHeight="1" x14ac:dyDescent="0.2">
      <c r="A43" s="24"/>
      <c r="B43" s="27"/>
      <c r="C43" s="24" t="s">
        <v>235</v>
      </c>
      <c r="D43" s="24" t="s">
        <v>236</v>
      </c>
      <c r="E43" s="24">
        <v>100046305</v>
      </c>
      <c r="F43" s="24" t="s">
        <v>237</v>
      </c>
      <c r="G43" s="24"/>
      <c r="H43" s="27">
        <v>6</v>
      </c>
      <c r="I43" s="27">
        <v>4</v>
      </c>
      <c r="K43" s="26">
        <f t="shared" si="1"/>
        <v>10</v>
      </c>
    </row>
    <row r="44" spans="1:11" s="31" customFormat="1" ht="14.1" customHeight="1" x14ac:dyDescent="0.2">
      <c r="A44" s="24"/>
      <c r="B44" s="27"/>
      <c r="C44" s="24" t="s">
        <v>57</v>
      </c>
      <c r="D44" s="24" t="s">
        <v>8</v>
      </c>
      <c r="E44" s="24">
        <v>100050537</v>
      </c>
      <c r="F44" s="24" t="s">
        <v>215</v>
      </c>
      <c r="G44" s="24"/>
      <c r="H44" s="27">
        <v>9</v>
      </c>
      <c r="I44" s="27"/>
      <c r="K44" s="26">
        <f t="shared" si="1"/>
        <v>9</v>
      </c>
    </row>
    <row r="45" spans="1:11" s="31" customFormat="1" ht="14.1" customHeight="1" x14ac:dyDescent="0.2">
      <c r="A45" s="24"/>
      <c r="B45" s="27"/>
      <c r="C45" s="24" t="s">
        <v>66</v>
      </c>
      <c r="D45" s="24" t="s">
        <v>44</v>
      </c>
      <c r="E45" s="24">
        <v>100040071</v>
      </c>
      <c r="F45" s="24" t="s">
        <v>212</v>
      </c>
      <c r="G45" s="24"/>
      <c r="H45" s="27">
        <v>9</v>
      </c>
      <c r="I45" s="27"/>
      <c r="K45" s="26">
        <f t="shared" si="1"/>
        <v>9</v>
      </c>
    </row>
    <row r="46" spans="1:11" s="31" customFormat="1" ht="14.1" customHeight="1" x14ac:dyDescent="0.2">
      <c r="A46" s="24"/>
      <c r="B46" s="27"/>
      <c r="C46" s="24" t="s">
        <v>213</v>
      </c>
      <c r="D46" s="24" t="s">
        <v>48</v>
      </c>
      <c r="E46" s="24">
        <v>100049928</v>
      </c>
      <c r="F46" s="24" t="s">
        <v>214</v>
      </c>
      <c r="G46" s="24"/>
      <c r="H46" s="27">
        <v>9</v>
      </c>
      <c r="I46" s="27"/>
      <c r="K46" s="26">
        <f t="shared" si="1"/>
        <v>9</v>
      </c>
    </row>
    <row r="47" spans="1:11" s="31" customFormat="1" ht="14.25" customHeight="1" x14ac:dyDescent="0.2">
      <c r="A47" s="24"/>
      <c r="B47" s="27"/>
      <c r="C47" s="24" t="s">
        <v>148</v>
      </c>
      <c r="D47" s="24" t="s">
        <v>29</v>
      </c>
      <c r="E47" s="24">
        <v>100044571</v>
      </c>
      <c r="F47" s="24" t="s">
        <v>209</v>
      </c>
      <c r="G47" s="24"/>
      <c r="H47" s="27">
        <v>9</v>
      </c>
      <c r="I47" s="27"/>
      <c r="K47" s="26">
        <f t="shared" si="1"/>
        <v>9</v>
      </c>
    </row>
    <row r="48" spans="1:11" s="31" customFormat="1" ht="14.25" customHeight="1" x14ac:dyDescent="0.2">
      <c r="A48" s="24"/>
      <c r="B48" s="27"/>
      <c r="C48" s="24" t="s">
        <v>13</v>
      </c>
      <c r="D48" s="24" t="s">
        <v>14</v>
      </c>
      <c r="E48" s="24">
        <v>100043060</v>
      </c>
      <c r="F48" s="24" t="s">
        <v>238</v>
      </c>
      <c r="G48" s="24"/>
      <c r="H48" s="27">
        <v>5</v>
      </c>
      <c r="I48" s="27">
        <v>4</v>
      </c>
      <c r="K48" s="26">
        <f t="shared" si="1"/>
        <v>9</v>
      </c>
    </row>
    <row r="49" spans="1:11" s="31" customFormat="1" ht="14.25" customHeight="1" x14ac:dyDescent="0.2">
      <c r="A49" s="24"/>
      <c r="B49" s="27"/>
      <c r="C49" s="24" t="s">
        <v>47</v>
      </c>
      <c r="D49" s="24" t="s">
        <v>48</v>
      </c>
      <c r="E49" s="24">
        <v>100046549</v>
      </c>
      <c r="F49" s="24" t="s">
        <v>268</v>
      </c>
      <c r="G49" s="24"/>
      <c r="H49" s="27">
        <v>4</v>
      </c>
      <c r="I49" s="27">
        <v>4</v>
      </c>
      <c r="J49" s="31">
        <v>1</v>
      </c>
      <c r="K49" s="26">
        <f t="shared" si="1"/>
        <v>9</v>
      </c>
    </row>
    <row r="50" spans="1:11" s="31" customFormat="1" ht="14.25" customHeight="1" x14ac:dyDescent="0.2">
      <c r="A50" s="24"/>
      <c r="B50" s="27"/>
      <c r="C50" s="24" t="s">
        <v>146</v>
      </c>
      <c r="D50" s="24" t="s">
        <v>44</v>
      </c>
      <c r="E50" s="24">
        <v>100048214</v>
      </c>
      <c r="F50" s="24" t="s">
        <v>231</v>
      </c>
      <c r="G50" s="24"/>
      <c r="H50" s="27">
        <v>8</v>
      </c>
      <c r="I50" s="27"/>
      <c r="K50" s="26">
        <f t="shared" si="1"/>
        <v>8</v>
      </c>
    </row>
    <row r="51" spans="1:11" s="31" customFormat="1" ht="14.25" customHeight="1" x14ac:dyDescent="0.2">
      <c r="A51" s="24"/>
      <c r="B51" s="27"/>
      <c r="C51" s="24" t="s">
        <v>216</v>
      </c>
      <c r="D51" s="24" t="s">
        <v>85</v>
      </c>
      <c r="E51" s="24">
        <v>100049955</v>
      </c>
      <c r="F51" s="24" t="s">
        <v>217</v>
      </c>
      <c r="G51" s="24"/>
      <c r="H51" s="27">
        <v>8</v>
      </c>
      <c r="I51" s="27"/>
      <c r="K51" s="26">
        <f t="shared" si="1"/>
        <v>8</v>
      </c>
    </row>
    <row r="52" spans="1:11" s="31" customFormat="1" ht="14.25" customHeight="1" x14ac:dyDescent="0.2">
      <c r="A52" s="24"/>
      <c r="B52" s="27"/>
      <c r="C52" s="24" t="s">
        <v>220</v>
      </c>
      <c r="D52" s="24" t="s">
        <v>221</v>
      </c>
      <c r="E52" s="24">
        <v>13991743</v>
      </c>
      <c r="F52" s="24" t="s">
        <v>222</v>
      </c>
      <c r="G52" s="24"/>
      <c r="H52" s="27">
        <v>8</v>
      </c>
      <c r="I52" s="27"/>
      <c r="K52" s="26">
        <f t="shared" si="1"/>
        <v>8</v>
      </c>
    </row>
    <row r="53" spans="1:11" s="31" customFormat="1" ht="14.1" customHeight="1" x14ac:dyDescent="0.2">
      <c r="A53" s="24"/>
      <c r="B53" s="27"/>
      <c r="C53" s="24" t="s">
        <v>225</v>
      </c>
      <c r="D53" s="24" t="s">
        <v>44</v>
      </c>
      <c r="E53" s="24">
        <v>100018846</v>
      </c>
      <c r="F53" s="24" t="s">
        <v>226</v>
      </c>
      <c r="G53" s="24"/>
      <c r="H53" s="27">
        <v>8</v>
      </c>
      <c r="I53" s="27"/>
      <c r="K53" s="26">
        <f t="shared" si="1"/>
        <v>8</v>
      </c>
    </row>
    <row r="54" spans="1:11" s="31" customFormat="1" ht="14.1" customHeight="1" x14ac:dyDescent="0.2">
      <c r="A54" s="24"/>
      <c r="B54" s="27"/>
      <c r="C54" s="24" t="s">
        <v>223</v>
      </c>
      <c r="D54" s="24" t="s">
        <v>221</v>
      </c>
      <c r="E54" s="24">
        <v>100014406</v>
      </c>
      <c r="F54" s="24" t="s">
        <v>224</v>
      </c>
      <c r="G54" s="24"/>
      <c r="H54" s="27">
        <v>8</v>
      </c>
      <c r="I54" s="27"/>
      <c r="K54" s="26">
        <f t="shared" si="1"/>
        <v>8</v>
      </c>
    </row>
    <row r="55" spans="1:11" s="31" customFormat="1" ht="14.1" customHeight="1" x14ac:dyDescent="0.2">
      <c r="A55" s="24"/>
      <c r="B55" s="27"/>
      <c r="C55" s="24" t="s">
        <v>229</v>
      </c>
      <c r="D55" s="24" t="s">
        <v>55</v>
      </c>
      <c r="E55" s="24">
        <v>100046618</v>
      </c>
      <c r="F55" s="24" t="s">
        <v>230</v>
      </c>
      <c r="G55" s="24"/>
      <c r="H55" s="27">
        <v>8</v>
      </c>
      <c r="I55" s="27"/>
      <c r="K55" s="26">
        <f t="shared" si="1"/>
        <v>8</v>
      </c>
    </row>
    <row r="56" spans="1:11" s="31" customFormat="1" ht="14.1" customHeight="1" x14ac:dyDescent="0.2">
      <c r="A56" s="24"/>
      <c r="B56" s="27"/>
      <c r="C56" s="24" t="s">
        <v>218</v>
      </c>
      <c r="D56" s="24" t="s">
        <v>48</v>
      </c>
      <c r="E56" s="24">
        <v>100037369</v>
      </c>
      <c r="F56" s="24" t="s">
        <v>219</v>
      </c>
      <c r="G56" s="24"/>
      <c r="H56" s="27">
        <v>8</v>
      </c>
      <c r="I56" s="27"/>
      <c r="K56" s="26">
        <f t="shared" si="1"/>
        <v>8</v>
      </c>
    </row>
    <row r="57" spans="1:11" s="31" customFormat="1" ht="14.1" customHeight="1" x14ac:dyDescent="0.2">
      <c r="A57" s="24"/>
      <c r="B57" s="27"/>
      <c r="C57" s="24" t="s">
        <v>227</v>
      </c>
      <c r="D57" s="24" t="s">
        <v>108</v>
      </c>
      <c r="E57" s="24">
        <v>100040730</v>
      </c>
      <c r="F57" s="24" t="s">
        <v>228</v>
      </c>
      <c r="G57" s="24"/>
      <c r="H57" s="27">
        <v>8</v>
      </c>
      <c r="I57" s="27"/>
      <c r="K57" s="26">
        <f t="shared" si="1"/>
        <v>8</v>
      </c>
    </row>
    <row r="58" spans="1:11" s="31" customFormat="1" ht="14.1" customHeight="1" x14ac:dyDescent="0.2">
      <c r="A58" s="24"/>
      <c r="B58" s="27"/>
      <c r="C58" s="24" t="s">
        <v>232</v>
      </c>
      <c r="D58" s="24" t="s">
        <v>74</v>
      </c>
      <c r="E58" s="24">
        <v>100050514</v>
      </c>
      <c r="F58" s="24" t="s">
        <v>233</v>
      </c>
      <c r="G58" s="24"/>
      <c r="H58" s="27">
        <v>7</v>
      </c>
      <c r="I58" s="27"/>
      <c r="K58" s="26">
        <f t="shared" si="1"/>
        <v>7</v>
      </c>
    </row>
    <row r="59" spans="1:11" s="31" customFormat="1" ht="14.1" customHeight="1" x14ac:dyDescent="0.2">
      <c r="A59" s="24"/>
      <c r="B59" s="27"/>
      <c r="C59" s="24" t="s">
        <v>111</v>
      </c>
      <c r="D59" s="24" t="s">
        <v>48</v>
      </c>
      <c r="E59" s="24">
        <v>100046319</v>
      </c>
      <c r="F59" s="24" t="s">
        <v>234</v>
      </c>
      <c r="G59" s="24"/>
      <c r="H59" s="27">
        <v>6</v>
      </c>
      <c r="I59" s="27"/>
      <c r="K59" s="26">
        <f t="shared" si="1"/>
        <v>6</v>
      </c>
    </row>
    <row r="60" spans="1:11" s="31" customFormat="1" ht="14.1" customHeight="1" x14ac:dyDescent="0.2">
      <c r="A60" s="24"/>
      <c r="B60" s="27"/>
      <c r="C60" s="24" t="s">
        <v>242</v>
      </c>
      <c r="D60" s="24" t="s">
        <v>116</v>
      </c>
      <c r="E60" s="24">
        <v>100023109</v>
      </c>
      <c r="F60" s="24" t="s">
        <v>243</v>
      </c>
      <c r="G60" s="24"/>
      <c r="H60" s="27">
        <v>5</v>
      </c>
      <c r="I60" s="27"/>
      <c r="K60" s="26">
        <f t="shared" si="1"/>
        <v>5</v>
      </c>
    </row>
    <row r="61" spans="1:11" s="31" customFormat="1" ht="14.25" customHeight="1" x14ac:dyDescent="0.2">
      <c r="A61" s="24"/>
      <c r="B61" s="27"/>
      <c r="C61" s="24" t="s">
        <v>246</v>
      </c>
      <c r="D61" s="24" t="s">
        <v>247</v>
      </c>
      <c r="E61" s="24">
        <v>100039937</v>
      </c>
      <c r="F61" s="24" t="s">
        <v>248</v>
      </c>
      <c r="G61" s="24"/>
      <c r="H61" s="27">
        <v>5</v>
      </c>
      <c r="I61" s="27"/>
      <c r="K61" s="26">
        <f t="shared" si="1"/>
        <v>5</v>
      </c>
    </row>
    <row r="62" spans="1:11" s="31" customFormat="1" ht="14.25" customHeight="1" x14ac:dyDescent="0.2">
      <c r="A62" s="24"/>
      <c r="B62" s="27"/>
      <c r="C62" s="24" t="s">
        <v>50</v>
      </c>
      <c r="D62" s="24" t="s">
        <v>8</v>
      </c>
      <c r="E62" s="24">
        <v>100049903</v>
      </c>
      <c r="F62" s="24" t="s">
        <v>254</v>
      </c>
      <c r="G62" s="24"/>
      <c r="H62" s="27">
        <v>5</v>
      </c>
      <c r="I62" s="27"/>
      <c r="K62" s="26">
        <f t="shared" si="1"/>
        <v>5</v>
      </c>
    </row>
    <row r="63" spans="1:11" s="31" customFormat="1" ht="14.25" customHeight="1" x14ac:dyDescent="0.2">
      <c r="A63" s="24"/>
      <c r="B63" s="27"/>
      <c r="C63" s="24" t="s">
        <v>249</v>
      </c>
      <c r="D63" s="24" t="s">
        <v>48</v>
      </c>
      <c r="E63" s="24">
        <v>100050174</v>
      </c>
      <c r="F63" s="24" t="s">
        <v>250</v>
      </c>
      <c r="G63" s="24"/>
      <c r="H63" s="27">
        <v>5</v>
      </c>
      <c r="I63" s="27"/>
      <c r="K63" s="26">
        <f t="shared" si="1"/>
        <v>5</v>
      </c>
    </row>
    <row r="64" spans="1:11" s="31" customFormat="1" ht="14.25" customHeight="1" x14ac:dyDescent="0.2">
      <c r="A64" s="24"/>
      <c r="B64" s="27"/>
      <c r="C64" s="24" t="s">
        <v>63</v>
      </c>
      <c r="D64" s="24" t="s">
        <v>29</v>
      </c>
      <c r="E64" s="24">
        <v>100044967</v>
      </c>
      <c r="F64" s="24" t="s">
        <v>239</v>
      </c>
      <c r="G64" s="24"/>
      <c r="H64" s="27">
        <v>5</v>
      </c>
      <c r="I64" s="27"/>
      <c r="K64" s="26">
        <f t="shared" si="1"/>
        <v>5</v>
      </c>
    </row>
    <row r="65" spans="1:11" s="31" customFormat="1" ht="14.25" customHeight="1" x14ac:dyDescent="0.2">
      <c r="A65" s="24"/>
      <c r="B65" s="27"/>
      <c r="C65" s="24" t="s">
        <v>240</v>
      </c>
      <c r="D65" s="24" t="s">
        <v>74</v>
      </c>
      <c r="E65" s="24">
        <v>100020883</v>
      </c>
      <c r="F65" s="24" t="s">
        <v>241</v>
      </c>
      <c r="G65" s="24"/>
      <c r="H65" s="27">
        <v>5</v>
      </c>
      <c r="I65" s="27"/>
      <c r="K65" s="26">
        <f t="shared" si="1"/>
        <v>5</v>
      </c>
    </row>
    <row r="66" spans="1:11" s="31" customFormat="1" ht="14.25" customHeight="1" x14ac:dyDescent="0.2">
      <c r="A66" s="24"/>
      <c r="B66" s="27"/>
      <c r="C66" s="24" t="s">
        <v>7</v>
      </c>
      <c r="D66" s="24" t="s">
        <v>8</v>
      </c>
      <c r="E66" s="24">
        <v>100040332</v>
      </c>
      <c r="F66" s="24" t="s">
        <v>244</v>
      </c>
      <c r="G66" s="24"/>
      <c r="H66" s="27">
        <v>5</v>
      </c>
      <c r="I66" s="27"/>
      <c r="K66" s="26">
        <f t="shared" si="1"/>
        <v>5</v>
      </c>
    </row>
    <row r="67" spans="1:11" s="31" customFormat="1" ht="14.1" customHeight="1" x14ac:dyDescent="0.2">
      <c r="A67" s="24"/>
      <c r="B67" s="27"/>
      <c r="C67" s="24" t="s">
        <v>251</v>
      </c>
      <c r="D67" s="24" t="s">
        <v>85</v>
      </c>
      <c r="E67" s="24">
        <v>100050351</v>
      </c>
      <c r="F67" s="24" t="s">
        <v>252</v>
      </c>
      <c r="G67" s="24"/>
      <c r="H67" s="27">
        <v>5</v>
      </c>
      <c r="I67" s="27"/>
      <c r="K67" s="26">
        <f t="shared" si="1"/>
        <v>5</v>
      </c>
    </row>
    <row r="68" spans="1:11" s="31" customFormat="1" ht="14.1" customHeight="1" x14ac:dyDescent="0.2">
      <c r="A68" s="24"/>
      <c r="B68" s="27"/>
      <c r="C68" s="24" t="s">
        <v>54</v>
      </c>
      <c r="D68" s="24" t="s">
        <v>55</v>
      </c>
      <c r="E68" s="24">
        <v>100038934</v>
      </c>
      <c r="F68" s="24" t="s">
        <v>245</v>
      </c>
      <c r="G68" s="24"/>
      <c r="H68" s="27">
        <v>5</v>
      </c>
      <c r="I68" s="27"/>
      <c r="K68" s="26">
        <f t="shared" si="1"/>
        <v>5</v>
      </c>
    </row>
    <row r="69" spans="1:11" s="31" customFormat="1" ht="14.1" customHeight="1" x14ac:dyDescent="0.2">
      <c r="A69" s="24"/>
      <c r="B69" s="27"/>
      <c r="C69" s="24" t="s">
        <v>204</v>
      </c>
      <c r="D69" s="24" t="s">
        <v>108</v>
      </c>
      <c r="E69" s="24">
        <v>100050549</v>
      </c>
      <c r="F69" s="24" t="s">
        <v>256</v>
      </c>
      <c r="G69" s="24"/>
      <c r="H69" s="27">
        <v>4</v>
      </c>
      <c r="I69" s="27"/>
      <c r="K69" s="26">
        <f t="shared" si="1"/>
        <v>4</v>
      </c>
    </row>
    <row r="70" spans="1:11" s="31" customFormat="1" ht="14.1" customHeight="1" x14ac:dyDescent="0.2">
      <c r="A70" s="24"/>
      <c r="B70" s="27"/>
      <c r="C70" s="24" t="s">
        <v>258</v>
      </c>
      <c r="D70" s="24" t="s">
        <v>11</v>
      </c>
      <c r="E70" s="24">
        <v>100037361</v>
      </c>
      <c r="F70" s="24" t="s">
        <v>259</v>
      </c>
      <c r="G70" s="24"/>
      <c r="H70" s="27">
        <v>4</v>
      </c>
      <c r="I70" s="27"/>
      <c r="K70" s="26">
        <f t="shared" si="1"/>
        <v>4</v>
      </c>
    </row>
    <row r="71" spans="1:11" s="31" customFormat="1" ht="14.1" customHeight="1" x14ac:dyDescent="0.2">
      <c r="A71" s="24"/>
      <c r="B71" s="27"/>
      <c r="C71" s="24" t="s">
        <v>263</v>
      </c>
      <c r="D71" s="24" t="s">
        <v>37</v>
      </c>
      <c r="E71" s="24">
        <v>100003951</v>
      </c>
      <c r="F71" s="24" t="s">
        <v>264</v>
      </c>
      <c r="G71" s="24"/>
      <c r="H71" s="27">
        <v>4</v>
      </c>
      <c r="I71" s="27"/>
      <c r="K71" s="26">
        <f t="shared" si="1"/>
        <v>4</v>
      </c>
    </row>
    <row r="72" spans="1:11" s="31" customFormat="1" ht="14.1" customHeight="1" x14ac:dyDescent="0.2">
      <c r="A72" s="24"/>
      <c r="B72" s="27"/>
      <c r="C72" s="24" t="s">
        <v>266</v>
      </c>
      <c r="D72" s="24" t="s">
        <v>37</v>
      </c>
      <c r="E72" s="24">
        <v>100041428</v>
      </c>
      <c r="F72" s="24" t="s">
        <v>267</v>
      </c>
      <c r="G72" s="24"/>
      <c r="H72" s="27">
        <v>4</v>
      </c>
      <c r="I72" s="27"/>
      <c r="K72" s="26">
        <f t="shared" si="1"/>
        <v>4</v>
      </c>
    </row>
    <row r="73" spans="1:11" s="31" customFormat="1" ht="14.1" customHeight="1" x14ac:dyDescent="0.2">
      <c r="A73" s="24"/>
      <c r="B73" s="27"/>
      <c r="C73" s="24" t="s">
        <v>199</v>
      </c>
      <c r="D73" s="24" t="s">
        <v>200</v>
      </c>
      <c r="E73" s="24">
        <v>12709929</v>
      </c>
      <c r="F73" s="24" t="s">
        <v>262</v>
      </c>
      <c r="G73" s="24"/>
      <c r="H73" s="27">
        <v>4</v>
      </c>
      <c r="I73" s="27"/>
      <c r="K73" s="26">
        <f t="shared" ref="K73:K103" si="2">SUM(H73:J73)</f>
        <v>4</v>
      </c>
    </row>
    <row r="74" spans="1:11" s="31" customFormat="1" ht="14.1" customHeight="1" x14ac:dyDescent="0.2">
      <c r="A74" s="24"/>
      <c r="B74" s="27"/>
      <c r="C74" s="24" t="s">
        <v>113</v>
      </c>
      <c r="D74" s="24" t="s">
        <v>74</v>
      </c>
      <c r="E74" s="24">
        <v>100036951</v>
      </c>
      <c r="F74" s="24" t="s">
        <v>257</v>
      </c>
      <c r="G74" s="24"/>
      <c r="H74" s="27">
        <v>4</v>
      </c>
      <c r="I74" s="27"/>
      <c r="K74" s="26">
        <f t="shared" si="2"/>
        <v>4</v>
      </c>
    </row>
    <row r="75" spans="1:11" s="31" customFormat="1" ht="14.25" customHeight="1" x14ac:dyDescent="0.2">
      <c r="A75" s="24"/>
      <c r="B75" s="27"/>
      <c r="C75" s="24" t="s">
        <v>7</v>
      </c>
      <c r="D75" s="24" t="s">
        <v>8</v>
      </c>
      <c r="E75" s="24">
        <v>100048840</v>
      </c>
      <c r="F75" s="24" t="s">
        <v>215</v>
      </c>
      <c r="G75" s="24"/>
      <c r="H75" s="27">
        <v>4</v>
      </c>
      <c r="I75" s="27"/>
      <c r="K75" s="26">
        <f t="shared" si="2"/>
        <v>4</v>
      </c>
    </row>
    <row r="76" spans="1:11" s="31" customFormat="1" ht="14.25" customHeight="1" x14ac:dyDescent="0.2">
      <c r="A76" s="24"/>
      <c r="B76" s="27"/>
      <c r="C76" s="24" t="s">
        <v>218</v>
      </c>
      <c r="D76" s="24" t="s">
        <v>48</v>
      </c>
      <c r="E76" s="24">
        <v>100042173</v>
      </c>
      <c r="F76" s="24" t="s">
        <v>265</v>
      </c>
      <c r="G76" s="24"/>
      <c r="H76" s="27">
        <v>4</v>
      </c>
      <c r="I76" s="27"/>
      <c r="K76" s="26">
        <f t="shared" si="2"/>
        <v>4</v>
      </c>
    </row>
    <row r="77" spans="1:11" s="31" customFormat="1" ht="14.25" customHeight="1" x14ac:dyDescent="0.2">
      <c r="A77" s="24"/>
      <c r="B77" s="27"/>
      <c r="C77" s="24" t="s">
        <v>260</v>
      </c>
      <c r="D77" s="24" t="s">
        <v>236</v>
      </c>
      <c r="E77" s="24">
        <v>100033732</v>
      </c>
      <c r="F77" s="24" t="s">
        <v>261</v>
      </c>
      <c r="G77" s="24"/>
      <c r="H77" s="27">
        <v>4</v>
      </c>
      <c r="I77" s="27"/>
      <c r="K77" s="26">
        <f t="shared" si="2"/>
        <v>4</v>
      </c>
    </row>
    <row r="78" spans="1:11" s="31" customFormat="1" ht="14.25" customHeight="1" x14ac:dyDescent="0.2">
      <c r="A78" s="24"/>
      <c r="B78" s="27"/>
      <c r="C78" s="24" t="s">
        <v>157</v>
      </c>
      <c r="D78" s="24" t="s">
        <v>34</v>
      </c>
      <c r="E78" s="24">
        <v>100049862</v>
      </c>
      <c r="F78" s="24" t="s">
        <v>255</v>
      </c>
      <c r="G78" s="24"/>
      <c r="H78" s="27">
        <v>4</v>
      </c>
      <c r="I78" s="27"/>
      <c r="K78" s="26">
        <f t="shared" si="2"/>
        <v>4</v>
      </c>
    </row>
    <row r="79" spans="1:11" s="31" customFormat="1" ht="14.25" customHeight="1" x14ac:dyDescent="0.2">
      <c r="A79" s="24"/>
      <c r="B79" s="27"/>
      <c r="C79" s="24" t="s">
        <v>297</v>
      </c>
      <c r="D79" s="24" t="s">
        <v>298</v>
      </c>
      <c r="E79" s="24">
        <v>100030908</v>
      </c>
      <c r="F79" s="24" t="s">
        <v>299</v>
      </c>
      <c r="G79" s="24"/>
      <c r="H79" s="27">
        <v>0</v>
      </c>
      <c r="I79" s="27"/>
      <c r="K79" s="26">
        <f t="shared" si="2"/>
        <v>0</v>
      </c>
    </row>
    <row r="80" spans="1:11" s="31" customFormat="1" ht="14.25" customHeight="1" x14ac:dyDescent="0.2">
      <c r="A80" s="24"/>
      <c r="B80" s="27"/>
      <c r="C80" s="24" t="s">
        <v>146</v>
      </c>
      <c r="D80" s="24" t="s">
        <v>44</v>
      </c>
      <c r="E80" s="24">
        <v>100032778</v>
      </c>
      <c r="F80" s="24" t="s">
        <v>296</v>
      </c>
      <c r="G80" s="24"/>
      <c r="H80" s="27">
        <v>0</v>
      </c>
      <c r="I80" s="27"/>
      <c r="K80" s="26">
        <f t="shared" si="2"/>
        <v>0</v>
      </c>
    </row>
    <row r="81" spans="1:11" s="31" customFormat="1" ht="14.1" customHeight="1" x14ac:dyDescent="0.2">
      <c r="A81" s="24"/>
      <c r="B81" s="27"/>
      <c r="C81" s="24" t="s">
        <v>292</v>
      </c>
      <c r="D81" s="24" t="s">
        <v>55</v>
      </c>
      <c r="E81" s="24">
        <v>100017721</v>
      </c>
      <c r="F81" s="24" t="s">
        <v>293</v>
      </c>
      <c r="G81" s="24"/>
      <c r="H81" s="27">
        <v>0</v>
      </c>
      <c r="I81" s="27"/>
      <c r="K81" s="26">
        <f t="shared" si="2"/>
        <v>0</v>
      </c>
    </row>
    <row r="82" spans="1:11" s="31" customFormat="1" ht="14.1" customHeight="1" x14ac:dyDescent="0.2">
      <c r="A82" s="24"/>
      <c r="B82" s="27"/>
      <c r="C82" s="24" t="s">
        <v>290</v>
      </c>
      <c r="D82" s="24" t="s">
        <v>44</v>
      </c>
      <c r="E82" s="24">
        <v>100027126</v>
      </c>
      <c r="F82" s="24" t="s">
        <v>291</v>
      </c>
      <c r="G82" s="24"/>
      <c r="H82" s="27">
        <v>0</v>
      </c>
      <c r="I82" s="27"/>
      <c r="K82" s="26">
        <f t="shared" si="2"/>
        <v>0</v>
      </c>
    </row>
    <row r="83" spans="1:11" s="31" customFormat="1" ht="14.1" customHeight="1" x14ac:dyDescent="0.2">
      <c r="A83" s="24"/>
      <c r="B83" s="27"/>
      <c r="C83" s="24" t="s">
        <v>286</v>
      </c>
      <c r="D83" s="24" t="s">
        <v>105</v>
      </c>
      <c r="E83" s="24">
        <v>14809270</v>
      </c>
      <c r="F83" s="24" t="s">
        <v>287</v>
      </c>
      <c r="G83" s="24"/>
      <c r="H83" s="27">
        <v>0</v>
      </c>
      <c r="I83" s="27"/>
      <c r="K83" s="26">
        <f t="shared" si="2"/>
        <v>0</v>
      </c>
    </row>
    <row r="84" spans="1:11" s="31" customFormat="1" ht="14.1" customHeight="1" x14ac:dyDescent="0.2">
      <c r="A84" s="23"/>
      <c r="B84" s="32"/>
      <c r="C84" s="23" t="s">
        <v>50</v>
      </c>
      <c r="D84" s="23" t="s">
        <v>8</v>
      </c>
      <c r="E84" s="23">
        <v>100049888</v>
      </c>
      <c r="F84" s="23" t="s">
        <v>308</v>
      </c>
      <c r="G84" s="23"/>
      <c r="H84" s="32">
        <v>0</v>
      </c>
      <c r="I84" s="32"/>
      <c r="J84" s="33"/>
      <c r="K84" s="26">
        <f t="shared" si="2"/>
        <v>0</v>
      </c>
    </row>
    <row r="85" spans="1:11" s="31" customFormat="1" ht="14.1" customHeight="1" x14ac:dyDescent="0.2">
      <c r="A85" s="24"/>
      <c r="B85" s="27"/>
      <c r="C85" s="24" t="s">
        <v>249</v>
      </c>
      <c r="D85" s="24" t="s">
        <v>48</v>
      </c>
      <c r="E85" s="24">
        <v>100050175</v>
      </c>
      <c r="F85" s="24" t="s">
        <v>305</v>
      </c>
      <c r="G85" s="24"/>
      <c r="H85" s="27">
        <v>0</v>
      </c>
      <c r="I85" s="27"/>
      <c r="K85" s="26">
        <f t="shared" si="2"/>
        <v>0</v>
      </c>
    </row>
    <row r="86" spans="1:11" s="31" customFormat="1" ht="14.1" customHeight="1" x14ac:dyDescent="0.2">
      <c r="A86" s="24"/>
      <c r="B86" s="27"/>
      <c r="C86" s="24" t="s">
        <v>28</v>
      </c>
      <c r="D86" s="24" t="s">
        <v>29</v>
      </c>
      <c r="E86" s="24">
        <v>100049747</v>
      </c>
      <c r="F86" s="24" t="s">
        <v>307</v>
      </c>
      <c r="G86" s="24"/>
      <c r="H86" s="27">
        <v>0</v>
      </c>
      <c r="I86" s="27"/>
      <c r="K86" s="26">
        <f t="shared" si="2"/>
        <v>0</v>
      </c>
    </row>
    <row r="87" spans="1:11" s="31" customFormat="1" ht="14.1" customHeight="1" x14ac:dyDescent="0.2">
      <c r="A87" s="24"/>
      <c r="B87" s="27"/>
      <c r="C87" s="24" t="s">
        <v>150</v>
      </c>
      <c r="D87" s="24" t="s">
        <v>8</v>
      </c>
      <c r="E87" s="24">
        <v>13971838</v>
      </c>
      <c r="F87" s="24" t="s">
        <v>284</v>
      </c>
      <c r="G87" s="24"/>
      <c r="H87" s="27">
        <v>0</v>
      </c>
      <c r="I87" s="27"/>
      <c r="K87" s="26">
        <f t="shared" si="2"/>
        <v>0</v>
      </c>
    </row>
    <row r="88" spans="1:11" s="31" customFormat="1" ht="14.1" customHeight="1" x14ac:dyDescent="0.2">
      <c r="A88" s="24"/>
      <c r="B88" s="27"/>
      <c r="C88" s="24" t="s">
        <v>275</v>
      </c>
      <c r="D88" s="24" t="s">
        <v>11</v>
      </c>
      <c r="E88" s="24">
        <v>100041455</v>
      </c>
      <c r="F88" s="24" t="s">
        <v>276</v>
      </c>
      <c r="G88" s="24"/>
      <c r="H88" s="27">
        <v>0</v>
      </c>
      <c r="I88" s="27"/>
      <c r="K88" s="26">
        <f t="shared" si="2"/>
        <v>0</v>
      </c>
    </row>
    <row r="89" spans="1:11" s="31" customFormat="1" ht="14.25" customHeight="1" x14ac:dyDescent="0.2">
      <c r="A89" s="24"/>
      <c r="B89" s="27"/>
      <c r="C89" s="24" t="s">
        <v>300</v>
      </c>
      <c r="D89" s="24" t="s">
        <v>116</v>
      </c>
      <c r="E89" s="24">
        <v>100037949</v>
      </c>
      <c r="F89" s="24" t="s">
        <v>301</v>
      </c>
      <c r="G89" s="24"/>
      <c r="H89" s="27">
        <v>0</v>
      </c>
      <c r="I89" s="27"/>
      <c r="K89" s="26">
        <f t="shared" si="2"/>
        <v>0</v>
      </c>
    </row>
    <row r="90" spans="1:11" s="31" customFormat="1" ht="14.25" customHeight="1" x14ac:dyDescent="0.2">
      <c r="A90" s="24"/>
      <c r="B90" s="27"/>
      <c r="C90" s="24" t="s">
        <v>302</v>
      </c>
      <c r="D90" s="24" t="s">
        <v>48</v>
      </c>
      <c r="E90" s="24">
        <v>100038440</v>
      </c>
      <c r="F90" s="24" t="s">
        <v>303</v>
      </c>
      <c r="G90" s="24"/>
      <c r="H90" s="27">
        <v>0</v>
      </c>
      <c r="I90" s="27"/>
      <c r="K90" s="26">
        <f t="shared" si="2"/>
        <v>0</v>
      </c>
    </row>
    <row r="91" spans="1:11" s="31" customFormat="1" ht="14.25" customHeight="1" x14ac:dyDescent="0.2">
      <c r="A91" s="24"/>
      <c r="B91" s="27"/>
      <c r="C91" s="24" t="s">
        <v>272</v>
      </c>
      <c r="D91" s="24" t="s">
        <v>48</v>
      </c>
      <c r="E91" s="24">
        <v>100048180</v>
      </c>
      <c r="F91" s="24" t="s">
        <v>273</v>
      </c>
      <c r="G91" s="24"/>
      <c r="H91" s="27">
        <v>0</v>
      </c>
      <c r="I91" s="27"/>
      <c r="K91" s="26">
        <f t="shared" si="2"/>
        <v>0</v>
      </c>
    </row>
    <row r="92" spans="1:11" s="31" customFormat="1" ht="14.25" customHeight="1" x14ac:dyDescent="0.2">
      <c r="A92" s="24"/>
      <c r="B92" s="27"/>
      <c r="C92" s="24" t="s">
        <v>272</v>
      </c>
      <c r="D92" s="24" t="s">
        <v>48</v>
      </c>
      <c r="E92" s="24">
        <v>100048182</v>
      </c>
      <c r="F92" s="24" t="s">
        <v>274</v>
      </c>
      <c r="G92" s="24"/>
      <c r="H92" s="27">
        <v>0</v>
      </c>
      <c r="I92" s="27"/>
      <c r="K92" s="26">
        <f t="shared" si="2"/>
        <v>0</v>
      </c>
    </row>
    <row r="93" spans="1:11" s="31" customFormat="1" ht="14.25" customHeight="1" x14ac:dyDescent="0.2">
      <c r="A93" s="24"/>
      <c r="B93" s="27"/>
      <c r="C93" s="24" t="s">
        <v>269</v>
      </c>
      <c r="D93" s="24" t="s">
        <v>74</v>
      </c>
      <c r="E93" s="24">
        <v>100047900</v>
      </c>
      <c r="F93" s="24" t="s">
        <v>270</v>
      </c>
      <c r="G93" s="24"/>
      <c r="H93" s="27">
        <v>0</v>
      </c>
      <c r="I93" s="27"/>
      <c r="K93" s="26">
        <f t="shared" si="2"/>
        <v>0</v>
      </c>
    </row>
    <row r="94" spans="1:11" s="31" customFormat="1" ht="14.25" customHeight="1" x14ac:dyDescent="0.2">
      <c r="A94" s="24"/>
      <c r="B94" s="27"/>
      <c r="C94" s="24" t="s">
        <v>285</v>
      </c>
      <c r="D94" s="24" t="s">
        <v>8</v>
      </c>
      <c r="E94" s="24">
        <v>14747131</v>
      </c>
      <c r="F94" s="24" t="s">
        <v>203</v>
      </c>
      <c r="G94" s="24"/>
      <c r="H94" s="27">
        <v>0</v>
      </c>
      <c r="I94" s="27"/>
      <c r="K94" s="26">
        <f t="shared" si="2"/>
        <v>0</v>
      </c>
    </row>
    <row r="95" spans="1:11" s="31" customFormat="1" ht="14.1" customHeight="1" x14ac:dyDescent="0.2">
      <c r="A95" s="24"/>
      <c r="B95" s="27"/>
      <c r="C95" s="24" t="s">
        <v>282</v>
      </c>
      <c r="D95" s="24" t="s">
        <v>138</v>
      </c>
      <c r="E95" s="24">
        <v>13956983</v>
      </c>
      <c r="F95" s="24" t="s">
        <v>283</v>
      </c>
      <c r="G95" s="24"/>
      <c r="H95" s="27">
        <v>0</v>
      </c>
      <c r="I95" s="27"/>
      <c r="K95" s="26">
        <f t="shared" si="2"/>
        <v>0</v>
      </c>
    </row>
    <row r="96" spans="1:11" s="31" customFormat="1" ht="14.1" customHeight="1" x14ac:dyDescent="0.2">
      <c r="A96" s="24"/>
      <c r="B96" s="27"/>
      <c r="C96" s="24" t="s">
        <v>288</v>
      </c>
      <c r="D96" s="24" t="s">
        <v>187</v>
      </c>
      <c r="E96" s="24">
        <v>100024837</v>
      </c>
      <c r="F96" s="24" t="s">
        <v>289</v>
      </c>
      <c r="G96" s="24"/>
      <c r="H96" s="27">
        <v>0</v>
      </c>
      <c r="I96" s="27"/>
      <c r="K96" s="26">
        <f t="shared" si="2"/>
        <v>0</v>
      </c>
    </row>
    <row r="97" spans="1:11" s="31" customFormat="1" ht="14.1" customHeight="1" x14ac:dyDescent="0.2">
      <c r="A97" s="24"/>
      <c r="B97" s="27"/>
      <c r="C97" s="24" t="s">
        <v>278</v>
      </c>
      <c r="D97" s="24" t="s">
        <v>69</v>
      </c>
      <c r="E97" s="24">
        <v>100045067</v>
      </c>
      <c r="F97" s="24" t="s">
        <v>279</v>
      </c>
      <c r="G97" s="24"/>
      <c r="H97" s="27">
        <v>0</v>
      </c>
      <c r="I97" s="27"/>
      <c r="K97" s="26">
        <f t="shared" si="2"/>
        <v>0</v>
      </c>
    </row>
    <row r="98" spans="1:11" s="31" customFormat="1" ht="14.1" customHeight="1" x14ac:dyDescent="0.2">
      <c r="A98" s="24"/>
      <c r="B98" s="27"/>
      <c r="C98" s="24" t="s">
        <v>280</v>
      </c>
      <c r="D98" s="24" t="s">
        <v>55</v>
      </c>
      <c r="E98" s="24">
        <v>100005668</v>
      </c>
      <c r="F98" s="24" t="s">
        <v>281</v>
      </c>
      <c r="G98" s="24"/>
      <c r="H98" s="27">
        <v>0</v>
      </c>
      <c r="I98" s="27"/>
      <c r="K98" s="26">
        <f t="shared" si="2"/>
        <v>0</v>
      </c>
    </row>
    <row r="99" spans="1:11" s="31" customFormat="1" ht="14.1" customHeight="1" x14ac:dyDescent="0.2">
      <c r="A99" s="24"/>
      <c r="B99" s="27"/>
      <c r="C99" s="24" t="s">
        <v>92</v>
      </c>
      <c r="D99" s="24" t="s">
        <v>29</v>
      </c>
      <c r="E99" s="24">
        <v>100040961</v>
      </c>
      <c r="F99" s="24" t="s">
        <v>277</v>
      </c>
      <c r="G99" s="24"/>
      <c r="H99" s="27">
        <v>0</v>
      </c>
      <c r="I99" s="27"/>
      <c r="K99" s="26">
        <f t="shared" si="2"/>
        <v>0</v>
      </c>
    </row>
    <row r="100" spans="1:11" s="31" customFormat="1" ht="14.1" customHeight="1" x14ac:dyDescent="0.2">
      <c r="A100" s="24"/>
      <c r="B100" s="27"/>
      <c r="C100" s="24" t="s">
        <v>227</v>
      </c>
      <c r="D100" s="24" t="s">
        <v>108</v>
      </c>
      <c r="E100" s="24">
        <v>100040729</v>
      </c>
      <c r="F100" s="24" t="s">
        <v>304</v>
      </c>
      <c r="G100" s="24"/>
      <c r="H100" s="27">
        <v>0</v>
      </c>
      <c r="I100" s="27"/>
      <c r="K100" s="26">
        <f t="shared" si="2"/>
        <v>0</v>
      </c>
    </row>
    <row r="101" spans="1:11" s="31" customFormat="1" ht="14.1" customHeight="1" x14ac:dyDescent="0.2">
      <c r="A101" s="24"/>
      <c r="B101" s="27"/>
      <c r="C101" s="24" t="s">
        <v>294</v>
      </c>
      <c r="D101" s="24" t="s">
        <v>23</v>
      </c>
      <c r="E101" s="24">
        <v>14970635</v>
      </c>
      <c r="F101" s="24" t="s">
        <v>295</v>
      </c>
      <c r="G101" s="24"/>
      <c r="H101" s="27">
        <v>0</v>
      </c>
      <c r="I101" s="27"/>
      <c r="K101" s="26">
        <f t="shared" si="2"/>
        <v>0</v>
      </c>
    </row>
    <row r="102" spans="1:11" s="31" customFormat="1" ht="14.1" customHeight="1" x14ac:dyDescent="0.2">
      <c r="A102" s="24"/>
      <c r="B102" s="27"/>
      <c r="C102" s="24" t="s">
        <v>157</v>
      </c>
      <c r="D102" s="24" t="s">
        <v>34</v>
      </c>
      <c r="E102" s="24">
        <v>100049927</v>
      </c>
      <c r="F102" s="24" t="s">
        <v>306</v>
      </c>
      <c r="G102" s="24"/>
      <c r="H102" s="27">
        <v>0</v>
      </c>
      <c r="I102" s="27"/>
      <c r="K102" s="26">
        <f t="shared" si="2"/>
        <v>0</v>
      </c>
    </row>
    <row r="103" spans="1:11" s="33" customFormat="1" ht="14.25" customHeight="1" x14ac:dyDescent="0.2">
      <c r="A103" s="24"/>
      <c r="B103" s="27"/>
      <c r="C103" s="24" t="s">
        <v>19</v>
      </c>
      <c r="D103" s="24" t="s">
        <v>20</v>
      </c>
      <c r="E103" s="24">
        <v>100047914</v>
      </c>
      <c r="F103" s="24" t="s">
        <v>271</v>
      </c>
      <c r="G103" s="24"/>
      <c r="H103" s="27">
        <v>0</v>
      </c>
      <c r="I103" s="27"/>
      <c r="J103" s="31"/>
      <c r="K103" s="26">
        <f t="shared" si="2"/>
        <v>0</v>
      </c>
    </row>
    <row r="104" spans="1:11" s="29" customFormat="1" x14ac:dyDescent="0.2">
      <c r="A104" s="30"/>
      <c r="B104" s="28"/>
      <c r="C104" s="30"/>
      <c r="D104" s="30"/>
      <c r="E104" s="30"/>
      <c r="F104" s="30"/>
      <c r="G104" s="30"/>
      <c r="H104" s="28"/>
      <c r="I104" s="28"/>
    </row>
    <row r="105" spans="1:11" s="29" customFormat="1" x14ac:dyDescent="0.2">
      <c r="A105" s="28"/>
      <c r="B105" s="28"/>
      <c r="C105" s="28"/>
      <c r="D105" s="28"/>
      <c r="E105" s="28"/>
      <c r="F105" s="28"/>
      <c r="G105" s="28"/>
      <c r="H105" s="28"/>
      <c r="I105" s="28"/>
    </row>
    <row r="106" spans="1:11" s="29" customFormat="1" x14ac:dyDescent="0.2">
      <c r="A106" s="28"/>
      <c r="B106" s="28"/>
      <c r="C106" s="28"/>
      <c r="D106" s="28"/>
      <c r="E106" s="28"/>
      <c r="F106" s="28"/>
      <c r="G106" s="28"/>
      <c r="H106" s="28"/>
      <c r="I106" s="28"/>
    </row>
    <row r="107" spans="1:11" s="29" customFormat="1" x14ac:dyDescent="0.2">
      <c r="A107" s="28"/>
      <c r="B107" s="28"/>
      <c r="C107" s="28"/>
      <c r="D107" s="28"/>
      <c r="E107" s="28"/>
      <c r="F107" s="28"/>
      <c r="G107" s="28"/>
      <c r="H107" s="28"/>
      <c r="I107" s="28"/>
    </row>
    <row r="108" spans="1:11" s="29" customFormat="1" x14ac:dyDescent="0.2">
      <c r="A108" s="28"/>
      <c r="B108" s="28"/>
      <c r="C108" s="28"/>
      <c r="D108" s="28"/>
      <c r="E108" s="28"/>
      <c r="F108" s="28"/>
      <c r="G108" s="28"/>
      <c r="H108" s="28"/>
      <c r="I108" s="28"/>
    </row>
    <row r="109" spans="1:11" s="29" customFormat="1" x14ac:dyDescent="0.2">
      <c r="A109" s="28"/>
      <c r="B109" s="28"/>
      <c r="C109" s="28"/>
      <c r="D109" s="28"/>
      <c r="E109" s="28"/>
      <c r="F109" s="28"/>
      <c r="G109" s="28"/>
      <c r="H109" s="28"/>
      <c r="I109" s="28"/>
    </row>
    <row r="110" spans="1:11" s="29" customFormat="1" x14ac:dyDescent="0.2">
      <c r="A110" s="28"/>
      <c r="B110" s="28"/>
      <c r="C110" s="28"/>
      <c r="D110" s="28"/>
      <c r="E110" s="28"/>
      <c r="F110" s="28"/>
      <c r="G110" s="28"/>
      <c r="H110" s="28"/>
      <c r="I110" s="28"/>
    </row>
    <row r="111" spans="1:11" s="29" customFormat="1" x14ac:dyDescent="0.2">
      <c r="A111" s="28"/>
      <c r="B111" s="28"/>
      <c r="C111" s="28"/>
      <c r="D111" s="28"/>
      <c r="E111" s="28"/>
      <c r="F111" s="28"/>
      <c r="G111" s="28"/>
      <c r="H111" s="28"/>
      <c r="I111" s="28"/>
    </row>
    <row r="112" spans="1:11" s="29" customFormat="1" x14ac:dyDescent="0.2">
      <c r="A112" s="28"/>
      <c r="B112" s="28"/>
      <c r="C112" s="28"/>
      <c r="D112" s="28"/>
      <c r="E112" s="28"/>
      <c r="F112" s="28"/>
      <c r="G112" s="28"/>
      <c r="H112" s="28"/>
      <c r="I112" s="28"/>
    </row>
    <row r="113" spans="1:9" s="29" customFormat="1" x14ac:dyDescent="0.2">
      <c r="A113" s="28"/>
      <c r="B113" s="28"/>
      <c r="C113" s="28"/>
      <c r="D113" s="28"/>
      <c r="E113" s="28"/>
      <c r="F113" s="28"/>
      <c r="G113" s="28"/>
      <c r="H113" s="28"/>
      <c r="I113" s="28"/>
    </row>
    <row r="114" spans="1:9" s="29" customFormat="1" x14ac:dyDescent="0.2">
      <c r="A114" s="28"/>
      <c r="B114" s="28"/>
      <c r="C114" s="28"/>
      <c r="D114" s="28"/>
      <c r="E114" s="28"/>
      <c r="F114" s="28"/>
      <c r="G114" s="28"/>
      <c r="H114" s="28"/>
      <c r="I114" s="28"/>
    </row>
    <row r="115" spans="1:9" s="29" customFormat="1" x14ac:dyDescent="0.2">
      <c r="A115" s="28"/>
      <c r="B115" s="28"/>
      <c r="C115" s="28"/>
      <c r="D115" s="28"/>
      <c r="E115" s="28"/>
      <c r="F115" s="28"/>
      <c r="G115" s="28"/>
      <c r="H115" s="28"/>
      <c r="I115" s="28"/>
    </row>
    <row r="116" spans="1:9" s="29" customFormat="1" x14ac:dyDescent="0.2">
      <c r="A116" s="28"/>
      <c r="B116" s="28"/>
      <c r="C116" s="28"/>
      <c r="D116" s="28"/>
      <c r="E116" s="28"/>
      <c r="F116" s="28"/>
      <c r="G116" s="28"/>
      <c r="H116" s="28"/>
      <c r="I116" s="28"/>
    </row>
    <row r="117" spans="1:9" s="29" customFormat="1" x14ac:dyDescent="0.2">
      <c r="A117" s="28"/>
      <c r="B117" s="28"/>
      <c r="C117" s="28"/>
      <c r="D117" s="28"/>
      <c r="E117" s="28"/>
      <c r="F117" s="28"/>
      <c r="G117" s="28"/>
      <c r="H117" s="28"/>
      <c r="I117" s="28"/>
    </row>
    <row r="118" spans="1:9" s="29" customFormat="1" x14ac:dyDescent="0.2">
      <c r="A118" s="28"/>
      <c r="B118" s="28"/>
      <c r="C118" s="28"/>
      <c r="D118" s="28"/>
      <c r="E118" s="28"/>
      <c r="F118" s="28"/>
      <c r="G118" s="28"/>
      <c r="H118" s="28"/>
      <c r="I118" s="28"/>
    </row>
    <row r="119" spans="1:9" s="29" customFormat="1" x14ac:dyDescent="0.2">
      <c r="A119" s="28"/>
      <c r="B119" s="28"/>
      <c r="C119" s="28"/>
      <c r="D119" s="28"/>
      <c r="E119" s="28"/>
      <c r="F119" s="28"/>
      <c r="G119" s="28"/>
      <c r="H119" s="28"/>
      <c r="I119" s="28"/>
    </row>
    <row r="120" spans="1:9" s="29" customFormat="1" x14ac:dyDescent="0.2">
      <c r="A120" s="28"/>
      <c r="B120" s="28"/>
      <c r="C120" s="28"/>
      <c r="D120" s="28"/>
      <c r="E120" s="28"/>
      <c r="F120" s="28"/>
      <c r="G120" s="28"/>
      <c r="H120" s="28"/>
      <c r="I120" s="28"/>
    </row>
    <row r="121" spans="1:9" s="29" customFormat="1" x14ac:dyDescent="0.2">
      <c r="A121" s="28"/>
      <c r="B121" s="28"/>
      <c r="C121" s="28"/>
      <c r="D121" s="28"/>
      <c r="E121" s="28"/>
      <c r="F121" s="28"/>
      <c r="G121" s="28"/>
      <c r="H121" s="28"/>
      <c r="I121" s="28"/>
    </row>
    <row r="122" spans="1:9" s="29" customFormat="1" x14ac:dyDescent="0.2">
      <c r="A122" s="28"/>
      <c r="B122" s="28"/>
      <c r="C122" s="28"/>
      <c r="D122" s="28"/>
      <c r="E122" s="28"/>
      <c r="F122" s="28"/>
      <c r="G122" s="28"/>
      <c r="H122" s="28"/>
      <c r="I122" s="28"/>
    </row>
    <row r="123" spans="1:9" s="29" customFormat="1" x14ac:dyDescent="0.2">
      <c r="A123" s="28"/>
      <c r="B123" s="28"/>
      <c r="C123" s="28"/>
      <c r="D123" s="28"/>
      <c r="E123" s="28"/>
      <c r="F123" s="28"/>
      <c r="G123" s="28"/>
      <c r="H123" s="28"/>
      <c r="I123" s="28"/>
    </row>
    <row r="124" spans="1:9" s="29" customFormat="1" x14ac:dyDescent="0.2">
      <c r="A124" s="28"/>
      <c r="B124" s="28"/>
      <c r="C124" s="28"/>
      <c r="D124" s="28"/>
      <c r="E124" s="28"/>
      <c r="F124" s="28"/>
      <c r="G124" s="28"/>
      <c r="H124" s="28"/>
      <c r="I124" s="28"/>
    </row>
    <row r="125" spans="1:9" s="29" customFormat="1" x14ac:dyDescent="0.2">
      <c r="A125" s="28"/>
      <c r="B125" s="28"/>
      <c r="C125" s="28"/>
      <c r="D125" s="28"/>
      <c r="E125" s="28"/>
      <c r="F125" s="28"/>
      <c r="G125" s="28"/>
      <c r="H125" s="28"/>
      <c r="I125" s="28"/>
    </row>
    <row r="126" spans="1:9" s="29" customFormat="1" x14ac:dyDescent="0.2">
      <c r="A126" s="28"/>
      <c r="B126" s="28"/>
      <c r="C126" s="28"/>
      <c r="D126" s="28"/>
      <c r="E126" s="28"/>
      <c r="F126" s="28"/>
      <c r="G126" s="28"/>
      <c r="H126" s="28"/>
      <c r="I126" s="28"/>
    </row>
    <row r="127" spans="1:9" s="29" customFormat="1" x14ac:dyDescent="0.2">
      <c r="A127" s="28"/>
      <c r="B127" s="28"/>
      <c r="C127" s="28"/>
      <c r="D127" s="28"/>
      <c r="E127" s="28"/>
      <c r="F127" s="28"/>
      <c r="G127" s="28"/>
      <c r="H127" s="28"/>
      <c r="I127" s="28"/>
    </row>
    <row r="128" spans="1:9" s="29" customFormat="1" x14ac:dyDescent="0.2">
      <c r="A128" s="28"/>
      <c r="B128" s="28"/>
      <c r="C128" s="28"/>
      <c r="D128" s="28"/>
      <c r="E128" s="28"/>
      <c r="F128" s="28"/>
      <c r="G128" s="28"/>
      <c r="H128" s="28"/>
      <c r="I128" s="28"/>
    </row>
    <row r="129" spans="1:9" s="29" customFormat="1" x14ac:dyDescent="0.2">
      <c r="A129" s="28"/>
      <c r="B129" s="28"/>
      <c r="C129" s="28"/>
      <c r="D129" s="28"/>
      <c r="E129" s="28"/>
      <c r="F129" s="28"/>
      <c r="G129" s="28"/>
      <c r="H129" s="28"/>
      <c r="I129" s="28"/>
    </row>
    <row r="130" spans="1:9" s="29" customFormat="1" x14ac:dyDescent="0.2">
      <c r="A130" s="28"/>
      <c r="B130" s="28"/>
      <c r="C130" s="28"/>
      <c r="D130" s="28"/>
      <c r="E130" s="28"/>
      <c r="F130" s="28"/>
      <c r="G130" s="28"/>
      <c r="H130" s="28"/>
      <c r="I130" s="28"/>
    </row>
    <row r="131" spans="1:9" s="29" customFormat="1" x14ac:dyDescent="0.2">
      <c r="A131" s="28"/>
      <c r="B131" s="28"/>
      <c r="C131" s="28"/>
      <c r="D131" s="28"/>
      <c r="E131" s="28"/>
      <c r="F131" s="28"/>
      <c r="G131" s="28"/>
      <c r="H131" s="28"/>
      <c r="I131" s="28"/>
    </row>
    <row r="132" spans="1:9" s="29" customFormat="1" x14ac:dyDescent="0.2">
      <c r="A132" s="28"/>
      <c r="B132" s="28"/>
      <c r="C132" s="28"/>
      <c r="D132" s="28"/>
      <c r="E132" s="28"/>
      <c r="F132" s="28"/>
      <c r="G132" s="28"/>
      <c r="H132" s="28"/>
      <c r="I132" s="28"/>
    </row>
    <row r="133" spans="1:9" s="29" customFormat="1" x14ac:dyDescent="0.2">
      <c r="A133" s="28"/>
      <c r="B133" s="28"/>
      <c r="C133" s="28"/>
      <c r="D133" s="28"/>
      <c r="E133" s="28"/>
      <c r="F133" s="28"/>
      <c r="G133" s="28"/>
      <c r="H133" s="28"/>
      <c r="I133" s="28"/>
    </row>
    <row r="134" spans="1:9" s="29" customFormat="1" x14ac:dyDescent="0.2">
      <c r="A134" s="28"/>
      <c r="B134" s="28"/>
      <c r="C134" s="28"/>
      <c r="D134" s="28"/>
      <c r="E134" s="28"/>
      <c r="F134" s="28"/>
      <c r="G134" s="28"/>
      <c r="H134" s="28"/>
      <c r="I134" s="28"/>
    </row>
    <row r="135" spans="1:9" s="29" customFormat="1" x14ac:dyDescent="0.2">
      <c r="A135" s="28"/>
      <c r="B135" s="28"/>
      <c r="C135" s="28"/>
      <c r="D135" s="28"/>
      <c r="E135" s="28"/>
      <c r="F135" s="28"/>
      <c r="G135" s="28"/>
      <c r="H135" s="28"/>
      <c r="I135" s="28"/>
    </row>
    <row r="136" spans="1:9" s="29" customFormat="1" x14ac:dyDescent="0.2">
      <c r="A136" s="28"/>
      <c r="B136" s="28"/>
      <c r="C136" s="28"/>
      <c r="D136" s="28"/>
      <c r="E136" s="28"/>
      <c r="F136" s="28"/>
      <c r="G136" s="28"/>
      <c r="H136" s="28"/>
      <c r="I136" s="28"/>
    </row>
    <row r="137" spans="1:9" s="29" customFormat="1" x14ac:dyDescent="0.2">
      <c r="A137" s="28"/>
      <c r="B137" s="28"/>
      <c r="C137" s="28"/>
      <c r="D137" s="28"/>
      <c r="E137" s="28"/>
      <c r="F137" s="28"/>
      <c r="G137" s="28"/>
      <c r="H137" s="28"/>
      <c r="I137" s="28"/>
    </row>
    <row r="138" spans="1:9" s="29" customFormat="1" x14ac:dyDescent="0.2">
      <c r="A138" s="28"/>
      <c r="B138" s="28"/>
      <c r="C138" s="28"/>
      <c r="D138" s="28"/>
      <c r="E138" s="28"/>
      <c r="F138" s="28"/>
      <c r="G138" s="28"/>
      <c r="H138" s="28"/>
      <c r="I138" s="28"/>
    </row>
    <row r="139" spans="1:9" s="29" customFormat="1" x14ac:dyDescent="0.2">
      <c r="A139" s="28"/>
      <c r="B139" s="28"/>
      <c r="C139" s="28"/>
      <c r="D139" s="28"/>
      <c r="E139" s="28"/>
      <c r="F139" s="28"/>
      <c r="G139" s="28"/>
      <c r="H139" s="28"/>
      <c r="I139" s="28"/>
    </row>
    <row r="140" spans="1:9" s="29" customFormat="1" x14ac:dyDescent="0.2">
      <c r="A140" s="28"/>
      <c r="B140" s="28"/>
      <c r="C140" s="28"/>
      <c r="D140" s="28"/>
      <c r="E140" s="28"/>
      <c r="F140" s="28"/>
      <c r="G140" s="28"/>
      <c r="H140" s="28"/>
      <c r="I140" s="28"/>
    </row>
    <row r="141" spans="1:9" s="29" customFormat="1" x14ac:dyDescent="0.2">
      <c r="A141" s="28"/>
      <c r="B141" s="28"/>
      <c r="C141" s="28"/>
      <c r="D141" s="28"/>
      <c r="E141" s="28"/>
      <c r="F141" s="28"/>
      <c r="G141" s="28"/>
      <c r="H141" s="28"/>
      <c r="I141" s="28"/>
    </row>
    <row r="142" spans="1:9" s="29" customFormat="1" x14ac:dyDescent="0.2">
      <c r="A142" s="28"/>
      <c r="B142" s="28"/>
      <c r="C142" s="28"/>
      <c r="D142" s="28"/>
      <c r="E142" s="28"/>
      <c r="F142" s="28"/>
      <c r="G142" s="28"/>
      <c r="H142" s="28"/>
      <c r="I142" s="28"/>
    </row>
    <row r="143" spans="1:9" s="29" customFormat="1" x14ac:dyDescent="0.2">
      <c r="A143" s="28"/>
      <c r="B143" s="28"/>
      <c r="C143" s="28"/>
      <c r="D143" s="28"/>
      <c r="E143" s="28"/>
      <c r="F143" s="28"/>
      <c r="G143" s="28"/>
      <c r="H143" s="28"/>
      <c r="I143" s="28"/>
    </row>
    <row r="144" spans="1:9" s="29" customFormat="1" x14ac:dyDescent="0.2">
      <c r="A144" s="28"/>
      <c r="B144" s="28"/>
      <c r="C144" s="28"/>
      <c r="D144" s="28"/>
      <c r="E144" s="28"/>
      <c r="F144" s="28"/>
      <c r="G144" s="28"/>
      <c r="H144" s="28"/>
      <c r="I144" s="28"/>
    </row>
    <row r="145" spans="1:9" s="29" customFormat="1" x14ac:dyDescent="0.2">
      <c r="A145" s="28"/>
      <c r="B145" s="28"/>
      <c r="C145" s="28"/>
      <c r="D145" s="28"/>
      <c r="E145" s="28"/>
      <c r="F145" s="28"/>
      <c r="G145" s="28"/>
      <c r="H145" s="28"/>
      <c r="I145" s="28"/>
    </row>
    <row r="146" spans="1:9" s="29" customFormat="1" x14ac:dyDescent="0.2">
      <c r="A146" s="28"/>
      <c r="B146" s="28"/>
      <c r="C146" s="28"/>
      <c r="D146" s="28"/>
      <c r="E146" s="28"/>
      <c r="F146" s="28"/>
      <c r="G146" s="28"/>
      <c r="H146" s="28"/>
      <c r="I146" s="28"/>
    </row>
    <row r="147" spans="1:9" s="29" customFormat="1" x14ac:dyDescent="0.2">
      <c r="A147" s="28"/>
      <c r="B147" s="28"/>
      <c r="C147" s="28"/>
      <c r="D147" s="28"/>
      <c r="E147" s="28"/>
      <c r="F147" s="28"/>
      <c r="G147" s="28"/>
      <c r="H147" s="28"/>
      <c r="I147" s="28"/>
    </row>
    <row r="148" spans="1:9" s="29" customFormat="1" x14ac:dyDescent="0.2">
      <c r="A148" s="28"/>
      <c r="B148" s="28"/>
      <c r="C148" s="28"/>
      <c r="D148" s="28"/>
      <c r="E148" s="28"/>
      <c r="F148" s="28"/>
      <c r="G148" s="28"/>
      <c r="H148" s="28"/>
      <c r="I148" s="28"/>
    </row>
    <row r="149" spans="1:9" s="29" customFormat="1" x14ac:dyDescent="0.2">
      <c r="A149" s="28"/>
      <c r="B149" s="28"/>
      <c r="C149" s="28"/>
      <c r="D149" s="28"/>
      <c r="E149" s="28"/>
      <c r="F149" s="28"/>
      <c r="G149" s="28"/>
      <c r="H149" s="28"/>
      <c r="I149" s="28"/>
    </row>
    <row r="150" spans="1:9" s="29" customFormat="1" x14ac:dyDescent="0.2">
      <c r="A150" s="28"/>
      <c r="B150" s="28"/>
      <c r="C150" s="28"/>
      <c r="D150" s="28"/>
      <c r="E150" s="28"/>
      <c r="F150" s="28"/>
      <c r="G150" s="28"/>
      <c r="H150" s="28"/>
      <c r="I150" s="28"/>
    </row>
  </sheetData>
  <sortState xmlns:xlrd2="http://schemas.microsoft.com/office/spreadsheetml/2017/richdata2" ref="A9:K103">
    <sortCondition descending="1" ref="K9:K103"/>
    <sortCondition descending="1" ref="H9:H103"/>
  </sortState>
  <mergeCells count="1">
    <mergeCell ref="A6:G6"/>
  </mergeCells>
  <phoneticPr fontId="0" type="noConversion"/>
  <pageMargins left="0.39370078740157483" right="0.39370078740157483" top="0.39370078740157483" bottom="0.720220472440945" header="0.39370078740157483" footer="0.39370078740157483"/>
  <pageSetup paperSize="9" orientation="portrait" r:id="rId1"/>
  <headerFooter alignWithMargins="0">
    <oddFooter xml:space="preserve">&amp;L&amp;"Verdana"&amp;8 Pag. 3/4 &amp;C&amp;R&amp;"Verdana"&amp;8 07/09/2020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02"/>
  <sheetViews>
    <sheetView showGridLines="0" tabSelected="1" workbookViewId="0">
      <pane ySplit="5" topLeftCell="A6" activePane="bottomLeft" state="frozenSplit"/>
      <selection sqref="A1:IV65536"/>
      <selection pane="bottomLeft" activeCell="C9" sqref="C9:C17"/>
    </sheetView>
  </sheetViews>
  <sheetFormatPr defaultRowHeight="12.75" x14ac:dyDescent="0.2"/>
  <cols>
    <col min="1" max="1" width="3" style="2" bestFit="1" customWidth="1"/>
    <col min="2" max="2" width="6" style="2" customWidth="1"/>
    <col min="3" max="3" width="22.42578125" style="2" customWidth="1"/>
    <col min="4" max="4" width="20.5703125" style="2" customWidth="1"/>
    <col min="5" max="5" width="10" style="2" bestFit="1" customWidth="1"/>
    <col min="6" max="6" width="25.5703125" style="2" customWidth="1"/>
    <col min="7" max="7" width="4" style="2" customWidth="1"/>
    <col min="8" max="8" width="6.5703125" style="2" bestFit="1" customWidth="1"/>
    <col min="9" max="9" width="8.140625" style="2" bestFit="1" customWidth="1"/>
    <col min="10" max="10" width="5.28515625" bestFit="1" customWidth="1"/>
    <col min="11" max="11" width="4" bestFit="1" customWidth="1"/>
  </cols>
  <sheetData>
    <row r="1" spans="1:11" ht="0.75" customHeight="1" x14ac:dyDescent="0.2"/>
    <row r="2" spans="1:11" ht="6.4" customHeight="1" x14ac:dyDescent="0.2"/>
    <row r="3" spans="1:11" ht="21.4" customHeight="1" x14ac:dyDescent="0.2"/>
    <row r="4" spans="1:11" ht="12.2" customHeight="1" x14ac:dyDescent="0.2"/>
    <row r="5" spans="1:11" ht="2.1" customHeight="1" x14ac:dyDescent="0.2"/>
    <row r="6" spans="1:11" s="26" customFormat="1" ht="21.4" customHeight="1" x14ac:dyDescent="0.2">
      <c r="A6" s="77" t="s">
        <v>0</v>
      </c>
      <c r="B6" s="77"/>
      <c r="C6" s="77"/>
      <c r="D6" s="77"/>
      <c r="E6" s="77"/>
      <c r="F6" s="77"/>
      <c r="G6" s="77"/>
      <c r="H6" s="25"/>
      <c r="I6" s="25"/>
    </row>
    <row r="7" spans="1:11" s="26" customFormat="1" ht="14.25" customHeight="1" x14ac:dyDescent="0.2">
      <c r="A7" s="34"/>
      <c r="B7" s="35"/>
      <c r="C7" s="34" t="s">
        <v>1</v>
      </c>
      <c r="D7" s="35"/>
      <c r="E7" s="35"/>
      <c r="F7" s="35"/>
      <c r="G7" s="35"/>
      <c r="H7" s="25"/>
      <c r="I7" s="25"/>
    </row>
    <row r="8" spans="1:11" s="39" customFormat="1" ht="14.1" customHeight="1" x14ac:dyDescent="0.2">
      <c r="A8" s="36" t="s">
        <v>2</v>
      </c>
      <c r="B8" s="37"/>
      <c r="C8" s="36" t="s">
        <v>3</v>
      </c>
      <c r="D8" s="36" t="s">
        <v>4</v>
      </c>
      <c r="E8" s="36" t="s">
        <v>5</v>
      </c>
      <c r="F8" s="36" t="s">
        <v>6</v>
      </c>
      <c r="G8" s="36"/>
      <c r="H8" s="38" t="s">
        <v>453</v>
      </c>
      <c r="I8" s="36" t="s">
        <v>455</v>
      </c>
      <c r="J8" s="36" t="s">
        <v>456</v>
      </c>
      <c r="K8" s="36"/>
    </row>
    <row r="9" spans="1:11" s="26" customFormat="1" ht="14.25" customHeight="1" x14ac:dyDescent="0.2">
      <c r="A9" s="46">
        <v>1</v>
      </c>
      <c r="B9" s="49"/>
      <c r="C9" s="46" t="s">
        <v>319</v>
      </c>
      <c r="D9" s="46" t="s">
        <v>44</v>
      </c>
      <c r="E9" s="46">
        <v>100049027</v>
      </c>
      <c r="F9" s="46" t="s">
        <v>320</v>
      </c>
      <c r="G9" s="46"/>
      <c r="H9" s="49">
        <v>56</v>
      </c>
      <c r="I9" s="49">
        <v>14</v>
      </c>
      <c r="J9" s="48">
        <f t="shared" ref="J9:J40" si="0">H9+I9</f>
        <v>70</v>
      </c>
    </row>
    <row r="10" spans="1:11" s="26" customFormat="1" ht="14.25" customHeight="1" x14ac:dyDescent="0.2">
      <c r="A10" s="46">
        <v>2</v>
      </c>
      <c r="B10" s="49"/>
      <c r="C10" s="46" t="s">
        <v>197</v>
      </c>
      <c r="D10" s="46" t="s">
        <v>55</v>
      </c>
      <c r="E10" s="46">
        <v>100018088</v>
      </c>
      <c r="F10" s="46" t="s">
        <v>309</v>
      </c>
      <c r="G10" s="46"/>
      <c r="H10" s="49">
        <v>56</v>
      </c>
      <c r="I10" s="49"/>
      <c r="J10" s="48">
        <f t="shared" si="0"/>
        <v>56</v>
      </c>
    </row>
    <row r="11" spans="1:11" s="26" customFormat="1" ht="14.1" customHeight="1" x14ac:dyDescent="0.2">
      <c r="A11" s="46">
        <v>2</v>
      </c>
      <c r="B11" s="49"/>
      <c r="C11" s="46" t="s">
        <v>317</v>
      </c>
      <c r="D11" s="46" t="s">
        <v>207</v>
      </c>
      <c r="E11" s="46">
        <v>100047591</v>
      </c>
      <c r="F11" s="46" t="s">
        <v>318</v>
      </c>
      <c r="G11" s="46"/>
      <c r="H11" s="49">
        <v>56</v>
      </c>
      <c r="I11" s="49"/>
      <c r="J11" s="48">
        <f t="shared" si="0"/>
        <v>56</v>
      </c>
    </row>
    <row r="12" spans="1:11" s="26" customFormat="1" ht="14.1" customHeight="1" x14ac:dyDescent="0.2">
      <c r="A12" s="46">
        <v>2</v>
      </c>
      <c r="B12" s="49"/>
      <c r="C12" s="46" t="s">
        <v>325</v>
      </c>
      <c r="D12" s="46" t="s">
        <v>187</v>
      </c>
      <c r="E12" s="46">
        <v>100050153</v>
      </c>
      <c r="F12" s="46" t="s">
        <v>326</v>
      </c>
      <c r="G12" s="46"/>
      <c r="H12" s="49">
        <v>56</v>
      </c>
      <c r="I12" s="49"/>
      <c r="J12" s="48">
        <f t="shared" si="0"/>
        <v>56</v>
      </c>
    </row>
    <row r="13" spans="1:11" s="26" customFormat="1" ht="14.1" customHeight="1" x14ac:dyDescent="0.2">
      <c r="A13" s="46">
        <v>2</v>
      </c>
      <c r="B13" s="49"/>
      <c r="C13" s="46" t="s">
        <v>321</v>
      </c>
      <c r="D13" s="46" t="s">
        <v>29</v>
      </c>
      <c r="E13" s="46">
        <v>100049810</v>
      </c>
      <c r="F13" s="46" t="s">
        <v>322</v>
      </c>
      <c r="G13" s="46"/>
      <c r="H13" s="49">
        <v>56</v>
      </c>
      <c r="I13" s="49"/>
      <c r="J13" s="48">
        <f t="shared" si="0"/>
        <v>56</v>
      </c>
    </row>
    <row r="14" spans="1:11" s="26" customFormat="1" ht="14.1" customHeight="1" x14ac:dyDescent="0.2">
      <c r="A14" s="46">
        <v>2</v>
      </c>
      <c r="B14" s="49"/>
      <c r="C14" s="46" t="s">
        <v>144</v>
      </c>
      <c r="D14" s="46" t="s">
        <v>23</v>
      </c>
      <c r="E14" s="46">
        <v>100043266</v>
      </c>
      <c r="F14" s="46" t="s">
        <v>314</v>
      </c>
      <c r="G14" s="46"/>
      <c r="H14" s="49">
        <v>56</v>
      </c>
      <c r="I14" s="49"/>
      <c r="J14" s="48">
        <f t="shared" si="0"/>
        <v>56</v>
      </c>
    </row>
    <row r="15" spans="1:11" s="26" customFormat="1" ht="14.1" customHeight="1" x14ac:dyDescent="0.2">
      <c r="A15" s="46">
        <v>2</v>
      </c>
      <c r="B15" s="49"/>
      <c r="C15" s="46" t="s">
        <v>315</v>
      </c>
      <c r="D15" s="46" t="s">
        <v>20</v>
      </c>
      <c r="E15" s="46">
        <v>100046388</v>
      </c>
      <c r="F15" s="46" t="s">
        <v>316</v>
      </c>
      <c r="G15" s="46"/>
      <c r="H15" s="49">
        <v>56</v>
      </c>
      <c r="I15" s="49"/>
      <c r="J15" s="48">
        <f t="shared" si="0"/>
        <v>56</v>
      </c>
    </row>
    <row r="16" spans="1:11" s="26" customFormat="1" ht="14.1" customHeight="1" x14ac:dyDescent="0.2">
      <c r="A16" s="46">
        <v>2</v>
      </c>
      <c r="B16" s="49"/>
      <c r="C16" s="46" t="s">
        <v>310</v>
      </c>
      <c r="D16" s="46" t="s">
        <v>221</v>
      </c>
      <c r="E16" s="46">
        <v>100018715</v>
      </c>
      <c r="F16" s="46" t="s">
        <v>311</v>
      </c>
      <c r="G16" s="46"/>
      <c r="H16" s="49">
        <v>56</v>
      </c>
      <c r="I16" s="49"/>
      <c r="J16" s="48">
        <f t="shared" si="0"/>
        <v>56</v>
      </c>
    </row>
    <row r="17" spans="1:10" s="26" customFormat="1" ht="14.1" customHeight="1" x14ac:dyDescent="0.2">
      <c r="A17" s="46">
        <v>2</v>
      </c>
      <c r="B17" s="49"/>
      <c r="C17" s="46" t="s">
        <v>312</v>
      </c>
      <c r="D17" s="46" t="s">
        <v>170</v>
      </c>
      <c r="E17" s="46">
        <v>100029606</v>
      </c>
      <c r="F17" s="46" t="s">
        <v>313</v>
      </c>
      <c r="G17" s="46"/>
      <c r="H17" s="49">
        <v>56</v>
      </c>
      <c r="I17" s="49"/>
      <c r="J17" s="48">
        <f t="shared" si="0"/>
        <v>56</v>
      </c>
    </row>
    <row r="18" spans="1:10" s="26" customFormat="1" ht="14.25" customHeight="1" x14ac:dyDescent="0.2">
      <c r="A18" s="51">
        <v>2</v>
      </c>
      <c r="B18" s="54"/>
      <c r="C18" s="51" t="s">
        <v>323</v>
      </c>
      <c r="D18" s="51" t="s">
        <v>34</v>
      </c>
      <c r="E18" s="51">
        <v>100049864</v>
      </c>
      <c r="F18" s="51" t="s">
        <v>324</v>
      </c>
      <c r="G18" s="51"/>
      <c r="H18" s="54">
        <v>56</v>
      </c>
      <c r="I18" s="54"/>
      <c r="J18" s="73">
        <f t="shared" si="0"/>
        <v>56</v>
      </c>
    </row>
    <row r="19" spans="1:10" s="26" customFormat="1" ht="14.25" customHeight="1" x14ac:dyDescent="0.2">
      <c r="A19" s="24">
        <v>11</v>
      </c>
      <c r="B19" s="27"/>
      <c r="C19" s="24" t="s">
        <v>349</v>
      </c>
      <c r="D19" s="24" t="s">
        <v>96</v>
      </c>
      <c r="E19" s="24">
        <v>100045298</v>
      </c>
      <c r="F19" s="24" t="s">
        <v>350</v>
      </c>
      <c r="G19" s="24"/>
      <c r="H19" s="27">
        <v>42</v>
      </c>
      <c r="I19" s="27">
        <v>14</v>
      </c>
      <c r="J19" s="26">
        <f t="shared" si="0"/>
        <v>56</v>
      </c>
    </row>
    <row r="20" spans="1:10" s="26" customFormat="1" ht="14.25" customHeight="1" x14ac:dyDescent="0.2">
      <c r="A20" s="51">
        <v>11</v>
      </c>
      <c r="B20" s="54"/>
      <c r="C20" s="51" t="s">
        <v>76</v>
      </c>
      <c r="D20" s="51" t="s">
        <v>29</v>
      </c>
      <c r="E20" s="51">
        <v>100049713</v>
      </c>
      <c r="F20" s="51" t="s">
        <v>340</v>
      </c>
      <c r="G20" s="51"/>
      <c r="H20" s="54">
        <v>42</v>
      </c>
      <c r="I20" s="54">
        <v>14</v>
      </c>
      <c r="J20" s="53">
        <f t="shared" si="0"/>
        <v>56</v>
      </c>
    </row>
    <row r="21" spans="1:10" s="26" customFormat="1" ht="14.25" customHeight="1" x14ac:dyDescent="0.2">
      <c r="A21" s="24">
        <v>11</v>
      </c>
      <c r="B21" s="27"/>
      <c r="C21" s="24" t="s">
        <v>335</v>
      </c>
      <c r="D21" s="24" t="s">
        <v>41</v>
      </c>
      <c r="E21" s="24">
        <v>100049946</v>
      </c>
      <c r="F21" s="24" t="s">
        <v>336</v>
      </c>
      <c r="G21" s="24"/>
      <c r="H21" s="27">
        <v>42</v>
      </c>
      <c r="I21" s="27">
        <v>14</v>
      </c>
      <c r="J21" s="26">
        <f t="shared" si="0"/>
        <v>56</v>
      </c>
    </row>
    <row r="22" spans="1:10" s="26" customFormat="1" ht="14.25" customHeight="1" x14ac:dyDescent="0.2">
      <c r="A22" s="24">
        <v>11</v>
      </c>
      <c r="B22" s="27"/>
      <c r="C22" s="24" t="s">
        <v>327</v>
      </c>
      <c r="D22" s="24" t="s">
        <v>48</v>
      </c>
      <c r="E22" s="24">
        <v>100049746</v>
      </c>
      <c r="F22" s="24" t="s">
        <v>328</v>
      </c>
      <c r="G22" s="24"/>
      <c r="H22" s="27">
        <v>42</v>
      </c>
      <c r="I22" s="27">
        <v>14</v>
      </c>
      <c r="J22" s="26">
        <f t="shared" si="0"/>
        <v>56</v>
      </c>
    </row>
    <row r="23" spans="1:10" s="26" customFormat="1" ht="14.25" customHeight="1" x14ac:dyDescent="0.2">
      <c r="A23" s="51">
        <v>11</v>
      </c>
      <c r="B23" s="54"/>
      <c r="C23" s="51" t="s">
        <v>61</v>
      </c>
      <c r="D23" s="51" t="s">
        <v>23</v>
      </c>
      <c r="E23" s="51">
        <v>100048510</v>
      </c>
      <c r="F23" s="51" t="s">
        <v>346</v>
      </c>
      <c r="G23" s="51"/>
      <c r="H23" s="54">
        <v>42</v>
      </c>
      <c r="I23" s="54">
        <v>14</v>
      </c>
      <c r="J23" s="53">
        <f t="shared" si="0"/>
        <v>56</v>
      </c>
    </row>
    <row r="24" spans="1:10" s="26" customFormat="1" ht="14.25" customHeight="1" x14ac:dyDescent="0.2">
      <c r="A24" s="24">
        <v>11</v>
      </c>
      <c r="B24" s="27"/>
      <c r="C24" s="24" t="s">
        <v>344</v>
      </c>
      <c r="D24" s="24" t="s">
        <v>17</v>
      </c>
      <c r="E24" s="24">
        <v>100048155</v>
      </c>
      <c r="F24" s="24" t="s">
        <v>345</v>
      </c>
      <c r="G24" s="24"/>
      <c r="H24" s="27">
        <v>42</v>
      </c>
      <c r="I24" s="27">
        <v>14</v>
      </c>
      <c r="J24" s="26">
        <f t="shared" si="0"/>
        <v>56</v>
      </c>
    </row>
    <row r="25" spans="1:10" s="26" customFormat="1" ht="14.1" customHeight="1" x14ac:dyDescent="0.2">
      <c r="A25" s="51">
        <v>11</v>
      </c>
      <c r="B25" s="54"/>
      <c r="C25" s="51" t="s">
        <v>36</v>
      </c>
      <c r="D25" s="51" t="s">
        <v>37</v>
      </c>
      <c r="E25" s="51">
        <v>100047564</v>
      </c>
      <c r="F25" s="51" t="s">
        <v>341</v>
      </c>
      <c r="G25" s="51"/>
      <c r="H25" s="54">
        <v>42</v>
      </c>
      <c r="I25" s="54">
        <v>14</v>
      </c>
      <c r="J25" s="53">
        <f t="shared" si="0"/>
        <v>56</v>
      </c>
    </row>
    <row r="26" spans="1:10" s="26" customFormat="1" ht="14.1" customHeight="1" x14ac:dyDescent="0.2">
      <c r="A26" s="24"/>
      <c r="B26" s="27"/>
      <c r="C26" s="24" t="s">
        <v>84</v>
      </c>
      <c r="D26" s="24" t="s">
        <v>85</v>
      </c>
      <c r="E26" s="24">
        <v>100049942</v>
      </c>
      <c r="F26" s="24" t="s">
        <v>334</v>
      </c>
      <c r="G26" s="24"/>
      <c r="H26" s="27">
        <v>42</v>
      </c>
      <c r="I26" s="27"/>
      <c r="J26" s="26">
        <f t="shared" si="0"/>
        <v>42</v>
      </c>
    </row>
    <row r="27" spans="1:10" s="26" customFormat="1" ht="14.1" customHeight="1" x14ac:dyDescent="0.2">
      <c r="A27" s="24"/>
      <c r="B27" s="27"/>
      <c r="C27" s="24" t="s">
        <v>155</v>
      </c>
      <c r="D27" s="24" t="s">
        <v>20</v>
      </c>
      <c r="E27" s="24">
        <v>100042831</v>
      </c>
      <c r="F27" s="24" t="s">
        <v>347</v>
      </c>
      <c r="G27" s="24"/>
      <c r="H27" s="27">
        <v>42</v>
      </c>
      <c r="I27" s="27"/>
      <c r="J27" s="26">
        <f t="shared" si="0"/>
        <v>42</v>
      </c>
    </row>
    <row r="28" spans="1:10" s="26" customFormat="1" ht="14.1" customHeight="1" x14ac:dyDescent="0.2">
      <c r="A28" s="51"/>
      <c r="B28" s="54"/>
      <c r="C28" s="51" t="s">
        <v>57</v>
      </c>
      <c r="D28" s="51" t="s">
        <v>8</v>
      </c>
      <c r="E28" s="51">
        <v>100049901</v>
      </c>
      <c r="F28" s="51" t="s">
        <v>330</v>
      </c>
      <c r="G28" s="51"/>
      <c r="H28" s="54">
        <v>42</v>
      </c>
      <c r="I28" s="54"/>
      <c r="J28" s="53">
        <f t="shared" si="0"/>
        <v>42</v>
      </c>
    </row>
    <row r="29" spans="1:10" s="26" customFormat="1" ht="14.1" customHeight="1" x14ac:dyDescent="0.2">
      <c r="A29" s="24"/>
      <c r="B29" s="27"/>
      <c r="C29" s="24" t="s">
        <v>169</v>
      </c>
      <c r="D29" s="24" t="s">
        <v>170</v>
      </c>
      <c r="E29" s="24">
        <v>100049145</v>
      </c>
      <c r="F29" s="24" t="s">
        <v>384</v>
      </c>
      <c r="G29" s="24"/>
      <c r="H29" s="27">
        <v>42</v>
      </c>
      <c r="I29" s="27"/>
      <c r="J29" s="26">
        <f t="shared" si="0"/>
        <v>42</v>
      </c>
    </row>
    <row r="30" spans="1:10" s="26" customFormat="1" ht="14.1" customHeight="1" x14ac:dyDescent="0.2">
      <c r="A30" s="24"/>
      <c r="B30" s="27"/>
      <c r="C30" s="24" t="s">
        <v>351</v>
      </c>
      <c r="D30" s="24" t="s">
        <v>74</v>
      </c>
      <c r="E30" s="24">
        <v>100038225</v>
      </c>
      <c r="F30" s="24" t="s">
        <v>352</v>
      </c>
      <c r="G30" s="24"/>
      <c r="H30" s="27">
        <v>42</v>
      </c>
      <c r="I30" s="27"/>
      <c r="J30" s="26">
        <f t="shared" si="0"/>
        <v>42</v>
      </c>
    </row>
    <row r="31" spans="1:10" s="26" customFormat="1" ht="14.1" customHeight="1" x14ac:dyDescent="0.2">
      <c r="A31" s="24"/>
      <c r="B31" s="27"/>
      <c r="C31" s="24" t="s">
        <v>332</v>
      </c>
      <c r="D31" s="24" t="s">
        <v>85</v>
      </c>
      <c r="E31" s="24">
        <v>100049941</v>
      </c>
      <c r="F31" s="24" t="s">
        <v>333</v>
      </c>
      <c r="G31" s="24"/>
      <c r="H31" s="27">
        <v>42</v>
      </c>
      <c r="I31" s="27"/>
      <c r="J31" s="26">
        <f t="shared" si="0"/>
        <v>42</v>
      </c>
    </row>
    <row r="32" spans="1:10" s="26" customFormat="1" ht="14.25" customHeight="1" x14ac:dyDescent="0.2">
      <c r="A32" s="24"/>
      <c r="B32" s="27"/>
      <c r="C32" s="24" t="s">
        <v>342</v>
      </c>
      <c r="D32" s="24" t="s">
        <v>105</v>
      </c>
      <c r="E32" s="24">
        <v>100047762</v>
      </c>
      <c r="F32" s="24" t="s">
        <v>343</v>
      </c>
      <c r="G32" s="24"/>
      <c r="H32" s="27">
        <v>42</v>
      </c>
      <c r="I32" s="27"/>
      <c r="J32" s="26">
        <f t="shared" si="0"/>
        <v>42</v>
      </c>
    </row>
    <row r="33" spans="1:11" s="26" customFormat="1" ht="14.25" customHeight="1" x14ac:dyDescent="0.2">
      <c r="A33" s="24"/>
      <c r="B33" s="27"/>
      <c r="C33" s="24" t="s">
        <v>111</v>
      </c>
      <c r="D33" s="24" t="s">
        <v>48</v>
      </c>
      <c r="E33" s="24">
        <v>100049831</v>
      </c>
      <c r="F33" s="24" t="s">
        <v>338</v>
      </c>
      <c r="G33" s="24"/>
      <c r="H33" s="27">
        <v>42</v>
      </c>
      <c r="I33" s="27"/>
      <c r="J33" s="26">
        <f t="shared" si="0"/>
        <v>42</v>
      </c>
    </row>
    <row r="34" spans="1:11" s="26" customFormat="1" ht="14.25" customHeight="1" x14ac:dyDescent="0.2">
      <c r="A34" s="24"/>
      <c r="B34" s="27"/>
      <c r="C34" s="24" t="s">
        <v>111</v>
      </c>
      <c r="D34" s="24" t="s">
        <v>48</v>
      </c>
      <c r="E34" s="24">
        <v>100049841</v>
      </c>
      <c r="F34" s="24" t="s">
        <v>339</v>
      </c>
      <c r="G34" s="24"/>
      <c r="H34" s="27">
        <v>42</v>
      </c>
      <c r="I34" s="27"/>
      <c r="J34" s="26">
        <f t="shared" si="0"/>
        <v>42</v>
      </c>
    </row>
    <row r="35" spans="1:11" s="26" customFormat="1" ht="15" customHeight="1" x14ac:dyDescent="0.2">
      <c r="A35" s="24"/>
      <c r="B35" s="27"/>
      <c r="C35" s="24" t="s">
        <v>382</v>
      </c>
      <c r="D35" s="24" t="s">
        <v>48</v>
      </c>
      <c r="E35" s="24">
        <v>100047442</v>
      </c>
      <c r="F35" s="24" t="s">
        <v>383</v>
      </c>
      <c r="G35" s="24"/>
      <c r="H35" s="27">
        <v>42</v>
      </c>
      <c r="I35" s="27"/>
      <c r="J35" s="26">
        <f t="shared" si="0"/>
        <v>42</v>
      </c>
    </row>
    <row r="36" spans="1:11" s="40" customFormat="1" ht="14.25" customHeight="1" x14ac:dyDescent="0.2">
      <c r="A36" s="24"/>
      <c r="B36" s="27"/>
      <c r="C36" s="24" t="s">
        <v>16</v>
      </c>
      <c r="D36" s="24" t="s">
        <v>17</v>
      </c>
      <c r="E36" s="24">
        <v>100050511</v>
      </c>
      <c r="F36" s="24" t="s">
        <v>337</v>
      </c>
      <c r="G36" s="24"/>
      <c r="H36" s="27">
        <v>42</v>
      </c>
      <c r="I36" s="27"/>
      <c r="J36" s="26">
        <f t="shared" si="0"/>
        <v>42</v>
      </c>
      <c r="K36" s="26"/>
    </row>
    <row r="37" spans="1:11" s="26" customFormat="1" ht="14.25" customHeight="1" x14ac:dyDescent="0.2">
      <c r="A37" s="24"/>
      <c r="B37" s="27"/>
      <c r="C37" s="24" t="s">
        <v>355</v>
      </c>
      <c r="D37" s="24" t="s">
        <v>105</v>
      </c>
      <c r="E37" s="24">
        <v>100032621</v>
      </c>
      <c r="F37" s="24" t="s">
        <v>356</v>
      </c>
      <c r="G37" s="24"/>
      <c r="H37" s="27">
        <v>42</v>
      </c>
      <c r="I37" s="27"/>
      <c r="J37" s="26">
        <f t="shared" si="0"/>
        <v>42</v>
      </c>
    </row>
    <row r="38" spans="1:11" s="26" customFormat="1" ht="14.25" customHeight="1" x14ac:dyDescent="0.2">
      <c r="A38" s="24"/>
      <c r="B38" s="27"/>
      <c r="C38" s="24" t="s">
        <v>202</v>
      </c>
      <c r="D38" s="24" t="s">
        <v>8</v>
      </c>
      <c r="E38" s="24">
        <v>100050077</v>
      </c>
      <c r="F38" s="24" t="s">
        <v>329</v>
      </c>
      <c r="G38" s="24"/>
      <c r="H38" s="27">
        <v>42</v>
      </c>
      <c r="I38" s="27"/>
      <c r="J38" s="26">
        <f t="shared" si="0"/>
        <v>42</v>
      </c>
    </row>
    <row r="39" spans="1:11" s="26" customFormat="1" ht="14.1" customHeight="1" x14ac:dyDescent="0.2">
      <c r="A39" s="24"/>
      <c r="B39" s="27"/>
      <c r="C39" s="24" t="s">
        <v>353</v>
      </c>
      <c r="D39" s="24" t="s">
        <v>20</v>
      </c>
      <c r="E39" s="24">
        <v>100042476</v>
      </c>
      <c r="F39" s="24" t="s">
        <v>354</v>
      </c>
      <c r="G39" s="24"/>
      <c r="H39" s="27">
        <v>42</v>
      </c>
      <c r="I39" s="27"/>
      <c r="J39" s="26">
        <f t="shared" si="0"/>
        <v>42</v>
      </c>
    </row>
    <row r="40" spans="1:11" s="26" customFormat="1" ht="14.1" customHeight="1" x14ac:dyDescent="0.2">
      <c r="A40" s="24"/>
      <c r="B40" s="27"/>
      <c r="C40" s="24" t="s">
        <v>357</v>
      </c>
      <c r="D40" s="24" t="s">
        <v>105</v>
      </c>
      <c r="E40" s="24">
        <v>15367931</v>
      </c>
      <c r="F40" s="24" t="s">
        <v>358</v>
      </c>
      <c r="G40" s="24"/>
      <c r="H40" s="27">
        <v>42</v>
      </c>
      <c r="I40" s="27"/>
      <c r="J40" s="26">
        <f t="shared" si="0"/>
        <v>42</v>
      </c>
    </row>
    <row r="41" spans="1:11" s="26" customFormat="1" ht="14.1" customHeight="1" x14ac:dyDescent="0.2">
      <c r="A41" s="24"/>
      <c r="B41" s="27"/>
      <c r="C41" s="24" t="s">
        <v>134</v>
      </c>
      <c r="D41" s="24" t="s">
        <v>85</v>
      </c>
      <c r="E41" s="24">
        <v>100049911</v>
      </c>
      <c r="F41" s="24" t="s">
        <v>331</v>
      </c>
      <c r="G41" s="24"/>
      <c r="H41" s="27">
        <v>42</v>
      </c>
      <c r="I41" s="27"/>
      <c r="J41" s="26">
        <f t="shared" ref="J41:J72" si="1">H41+I41</f>
        <v>42</v>
      </c>
    </row>
    <row r="42" spans="1:11" s="26" customFormat="1" ht="14.1" customHeight="1" x14ac:dyDescent="0.2">
      <c r="A42" s="24"/>
      <c r="B42" s="27"/>
      <c r="C42" s="24" t="s">
        <v>359</v>
      </c>
      <c r="D42" s="24" t="s">
        <v>37</v>
      </c>
      <c r="E42" s="24">
        <v>15593051</v>
      </c>
      <c r="F42" s="24" t="s">
        <v>360</v>
      </c>
      <c r="G42" s="24"/>
      <c r="H42" s="27">
        <v>42</v>
      </c>
      <c r="I42" s="27"/>
      <c r="J42" s="26">
        <f t="shared" si="1"/>
        <v>42</v>
      </c>
    </row>
    <row r="43" spans="1:11" s="26" customFormat="1" ht="14.1" customHeight="1" x14ac:dyDescent="0.2">
      <c r="A43" s="24"/>
      <c r="B43" s="27"/>
      <c r="C43" s="24" t="s">
        <v>260</v>
      </c>
      <c r="D43" s="24" t="s">
        <v>236</v>
      </c>
      <c r="E43" s="24">
        <v>100044044</v>
      </c>
      <c r="F43" s="24" t="s">
        <v>348</v>
      </c>
      <c r="G43" s="24"/>
      <c r="H43" s="27">
        <v>42</v>
      </c>
      <c r="I43" s="27"/>
      <c r="J43" s="26">
        <f t="shared" si="1"/>
        <v>42</v>
      </c>
      <c r="K43" s="40"/>
    </row>
    <row r="44" spans="1:11" s="26" customFormat="1" ht="14.1" customHeight="1" x14ac:dyDescent="0.2">
      <c r="A44" s="24"/>
      <c r="B44" s="27"/>
      <c r="C44" s="24" t="s">
        <v>57</v>
      </c>
      <c r="D44" s="24" t="s">
        <v>8</v>
      </c>
      <c r="E44" s="24">
        <v>100050538</v>
      </c>
      <c r="F44" s="24" t="s">
        <v>388</v>
      </c>
      <c r="G44" s="24"/>
      <c r="H44" s="27">
        <v>28</v>
      </c>
      <c r="I44" s="27">
        <v>14</v>
      </c>
      <c r="J44" s="26">
        <f t="shared" si="1"/>
        <v>42</v>
      </c>
    </row>
    <row r="45" spans="1:11" s="26" customFormat="1" ht="14.1" customHeight="1" x14ac:dyDescent="0.2">
      <c r="A45" s="51"/>
      <c r="B45" s="54"/>
      <c r="C45" s="51" t="s">
        <v>92</v>
      </c>
      <c r="D45" s="51" t="s">
        <v>29</v>
      </c>
      <c r="E45" s="51">
        <v>100049261</v>
      </c>
      <c r="F45" s="51" t="s">
        <v>385</v>
      </c>
      <c r="G45" s="51"/>
      <c r="H45" s="54">
        <v>28</v>
      </c>
      <c r="I45" s="54">
        <v>14</v>
      </c>
      <c r="J45" s="53">
        <f t="shared" si="1"/>
        <v>42</v>
      </c>
    </row>
    <row r="46" spans="1:11" s="26" customFormat="1" ht="14.1" customHeight="1" x14ac:dyDescent="0.2">
      <c r="A46" s="24"/>
      <c r="B46" s="27"/>
      <c r="C46" s="24" t="s">
        <v>376</v>
      </c>
      <c r="D46" s="24" t="s">
        <v>17</v>
      </c>
      <c r="E46" s="24">
        <v>100037938</v>
      </c>
      <c r="F46" s="24" t="s">
        <v>377</v>
      </c>
      <c r="G46" s="24"/>
      <c r="H46" s="27">
        <v>28</v>
      </c>
      <c r="I46" s="27">
        <v>14</v>
      </c>
      <c r="J46" s="26">
        <f t="shared" si="1"/>
        <v>42</v>
      </c>
    </row>
    <row r="47" spans="1:11" s="26" customFormat="1" ht="14.1" customHeight="1" x14ac:dyDescent="0.2">
      <c r="A47" s="24"/>
      <c r="B47" s="27"/>
      <c r="C47" s="24" t="s">
        <v>332</v>
      </c>
      <c r="D47" s="24" t="s">
        <v>85</v>
      </c>
      <c r="E47" s="24">
        <v>100036240</v>
      </c>
      <c r="F47" s="24" t="s">
        <v>372</v>
      </c>
      <c r="G47" s="24"/>
      <c r="H47" s="27">
        <v>28</v>
      </c>
      <c r="I47" s="27"/>
      <c r="J47" s="26">
        <f t="shared" si="1"/>
        <v>28</v>
      </c>
    </row>
    <row r="48" spans="1:11" s="26" customFormat="1" ht="14.25" customHeight="1" x14ac:dyDescent="0.2">
      <c r="A48" s="24"/>
      <c r="B48" s="27"/>
      <c r="C48" s="24" t="s">
        <v>378</v>
      </c>
      <c r="D48" s="24" t="s">
        <v>207</v>
      </c>
      <c r="E48" s="24">
        <v>100047581</v>
      </c>
      <c r="F48" s="24" t="s">
        <v>379</v>
      </c>
      <c r="G48" s="24"/>
      <c r="H48" s="27">
        <v>28</v>
      </c>
      <c r="I48" s="27"/>
      <c r="J48" s="26">
        <f t="shared" si="1"/>
        <v>28</v>
      </c>
    </row>
    <row r="49" spans="1:10" s="26" customFormat="1" ht="14.25" customHeight="1" x14ac:dyDescent="0.2">
      <c r="A49" s="24"/>
      <c r="B49" s="27"/>
      <c r="C49" s="24" t="s">
        <v>220</v>
      </c>
      <c r="D49" s="24" t="s">
        <v>221</v>
      </c>
      <c r="E49" s="24">
        <v>100018738</v>
      </c>
      <c r="F49" s="24" t="s">
        <v>368</v>
      </c>
      <c r="G49" s="24"/>
      <c r="H49" s="27">
        <v>28</v>
      </c>
      <c r="I49" s="27"/>
      <c r="J49" s="26">
        <f t="shared" si="1"/>
        <v>28</v>
      </c>
    </row>
    <row r="50" spans="1:10" s="26" customFormat="1" ht="14.25" customHeight="1" x14ac:dyDescent="0.2">
      <c r="A50" s="24"/>
      <c r="B50" s="27"/>
      <c r="C50" s="24" t="s">
        <v>342</v>
      </c>
      <c r="D50" s="24" t="s">
        <v>105</v>
      </c>
      <c r="E50" s="24">
        <v>100031656</v>
      </c>
      <c r="F50" s="24" t="s">
        <v>303</v>
      </c>
      <c r="G50" s="24"/>
      <c r="H50" s="27">
        <v>28</v>
      </c>
      <c r="I50" s="27"/>
      <c r="J50" s="26">
        <f t="shared" si="1"/>
        <v>28</v>
      </c>
    </row>
    <row r="51" spans="1:10" s="26" customFormat="1" ht="14.25" customHeight="1" x14ac:dyDescent="0.2">
      <c r="A51" s="24"/>
      <c r="B51" s="27"/>
      <c r="C51" s="24" t="s">
        <v>386</v>
      </c>
      <c r="D51" s="24" t="s">
        <v>29</v>
      </c>
      <c r="E51" s="24">
        <v>100049287</v>
      </c>
      <c r="F51" s="24" t="s">
        <v>387</v>
      </c>
      <c r="G51" s="24"/>
      <c r="H51" s="27">
        <v>28</v>
      </c>
      <c r="I51" s="27"/>
      <c r="J51" s="26">
        <f t="shared" si="1"/>
        <v>28</v>
      </c>
    </row>
    <row r="52" spans="1:10" s="26" customFormat="1" ht="14.25" customHeight="1" x14ac:dyDescent="0.2">
      <c r="A52" s="24"/>
      <c r="B52" s="27"/>
      <c r="C52" s="24" t="s">
        <v>16</v>
      </c>
      <c r="D52" s="24" t="s">
        <v>17</v>
      </c>
      <c r="E52" s="24">
        <v>100050510</v>
      </c>
      <c r="F52" s="24" t="s">
        <v>389</v>
      </c>
      <c r="G52" s="24"/>
      <c r="H52" s="27">
        <v>28</v>
      </c>
      <c r="I52" s="27"/>
      <c r="J52" s="26">
        <f t="shared" si="1"/>
        <v>28</v>
      </c>
    </row>
    <row r="53" spans="1:10" s="26" customFormat="1" ht="14.25" customHeight="1" x14ac:dyDescent="0.2">
      <c r="A53" s="24"/>
      <c r="B53" s="27"/>
      <c r="C53" s="24" t="s">
        <v>361</v>
      </c>
      <c r="D53" s="24" t="s">
        <v>85</v>
      </c>
      <c r="E53" s="24">
        <v>100003820</v>
      </c>
      <c r="F53" s="24" t="s">
        <v>362</v>
      </c>
      <c r="G53" s="24"/>
      <c r="H53" s="27">
        <v>28</v>
      </c>
      <c r="I53" s="27"/>
      <c r="J53" s="26">
        <f t="shared" si="1"/>
        <v>28</v>
      </c>
    </row>
    <row r="54" spans="1:10" s="26" customFormat="1" ht="14.1" customHeight="1" x14ac:dyDescent="0.2">
      <c r="A54" s="24"/>
      <c r="B54" s="27"/>
      <c r="C54" s="24" t="s">
        <v>373</v>
      </c>
      <c r="D54" s="24" t="s">
        <v>23</v>
      </c>
      <c r="E54" s="24">
        <v>100045637</v>
      </c>
      <c r="F54" s="24" t="s">
        <v>374</v>
      </c>
      <c r="G54" s="24"/>
      <c r="H54" s="27">
        <v>28</v>
      </c>
      <c r="I54" s="27"/>
      <c r="J54" s="26">
        <f t="shared" si="1"/>
        <v>28</v>
      </c>
    </row>
    <row r="55" spans="1:10" s="26" customFormat="1" ht="14.1" customHeight="1" x14ac:dyDescent="0.2">
      <c r="A55" s="24"/>
      <c r="B55" s="27"/>
      <c r="C55" s="24" t="s">
        <v>159</v>
      </c>
      <c r="D55" s="24" t="s">
        <v>11</v>
      </c>
      <c r="E55" s="24">
        <v>100050456</v>
      </c>
      <c r="F55" s="24" t="s">
        <v>390</v>
      </c>
      <c r="G55" s="24"/>
      <c r="H55" s="27">
        <v>28</v>
      </c>
      <c r="I55" s="27"/>
      <c r="J55" s="26">
        <f t="shared" si="1"/>
        <v>28</v>
      </c>
    </row>
    <row r="56" spans="1:10" s="26" customFormat="1" ht="14.1" customHeight="1" x14ac:dyDescent="0.2">
      <c r="A56" s="24"/>
      <c r="B56" s="27"/>
      <c r="C56" s="24" t="s">
        <v>142</v>
      </c>
      <c r="D56" s="24" t="s">
        <v>85</v>
      </c>
      <c r="E56" s="24">
        <v>100045051</v>
      </c>
      <c r="F56" s="24" t="s">
        <v>375</v>
      </c>
      <c r="G56" s="24"/>
      <c r="H56" s="27">
        <v>28</v>
      </c>
      <c r="I56" s="27"/>
      <c r="J56" s="26">
        <f t="shared" si="1"/>
        <v>28</v>
      </c>
    </row>
    <row r="57" spans="1:10" s="26" customFormat="1" ht="14.1" customHeight="1" x14ac:dyDescent="0.2">
      <c r="A57" s="24"/>
      <c r="B57" s="27"/>
      <c r="C57" s="24" t="s">
        <v>363</v>
      </c>
      <c r="D57" s="24" t="s">
        <v>74</v>
      </c>
      <c r="E57" s="24">
        <v>100011368</v>
      </c>
      <c r="F57" s="24" t="s">
        <v>364</v>
      </c>
      <c r="G57" s="24"/>
      <c r="H57" s="27">
        <v>28</v>
      </c>
      <c r="I57" s="27"/>
      <c r="J57" s="26">
        <f t="shared" si="1"/>
        <v>28</v>
      </c>
    </row>
    <row r="58" spans="1:10" s="26" customFormat="1" ht="14.1" customHeight="1" x14ac:dyDescent="0.2">
      <c r="A58" s="24"/>
      <c r="B58" s="27"/>
      <c r="C58" s="24" t="s">
        <v>366</v>
      </c>
      <c r="D58" s="24" t="s">
        <v>34</v>
      </c>
      <c r="E58" s="24">
        <v>100031127</v>
      </c>
      <c r="F58" s="24" t="s">
        <v>367</v>
      </c>
      <c r="G58" s="24"/>
      <c r="H58" s="27">
        <v>28</v>
      </c>
      <c r="I58" s="27"/>
      <c r="J58" s="26">
        <f t="shared" si="1"/>
        <v>28</v>
      </c>
    </row>
    <row r="59" spans="1:10" s="26" customFormat="1" ht="14.1" customHeight="1" x14ac:dyDescent="0.2">
      <c r="A59" s="24"/>
      <c r="B59" s="27"/>
      <c r="C59" s="24" t="s">
        <v>380</v>
      </c>
      <c r="D59" s="24" t="s">
        <v>108</v>
      </c>
      <c r="E59" s="24">
        <v>100046982</v>
      </c>
      <c r="F59" s="24" t="s">
        <v>381</v>
      </c>
      <c r="G59" s="24"/>
      <c r="H59" s="27">
        <v>28</v>
      </c>
      <c r="I59" s="27"/>
      <c r="J59" s="26">
        <f t="shared" si="1"/>
        <v>28</v>
      </c>
    </row>
    <row r="60" spans="1:10" s="26" customFormat="1" ht="14.1" customHeight="1" x14ac:dyDescent="0.2">
      <c r="A60" s="24"/>
      <c r="B60" s="27"/>
      <c r="C60" s="24" t="s">
        <v>369</v>
      </c>
      <c r="D60" s="24" t="s">
        <v>370</v>
      </c>
      <c r="E60" s="24">
        <v>100042806</v>
      </c>
      <c r="F60" s="24" t="s">
        <v>371</v>
      </c>
      <c r="G60" s="24"/>
      <c r="H60" s="27">
        <v>28</v>
      </c>
      <c r="I60" s="27"/>
      <c r="J60" s="26">
        <f t="shared" si="1"/>
        <v>28</v>
      </c>
    </row>
    <row r="61" spans="1:10" s="26" customFormat="1" ht="14.25" customHeight="1" x14ac:dyDescent="0.2">
      <c r="A61" s="24"/>
      <c r="B61" s="27"/>
      <c r="C61" s="24" t="s">
        <v>332</v>
      </c>
      <c r="D61" s="24" t="s">
        <v>85</v>
      </c>
      <c r="E61" s="24">
        <v>100049902</v>
      </c>
      <c r="F61" s="24" t="s">
        <v>397</v>
      </c>
      <c r="G61" s="24"/>
      <c r="H61" s="27">
        <v>14</v>
      </c>
      <c r="I61" s="27">
        <v>14</v>
      </c>
      <c r="J61" s="26">
        <f t="shared" si="1"/>
        <v>28</v>
      </c>
    </row>
    <row r="62" spans="1:10" s="26" customFormat="1" ht="14.25" customHeight="1" x14ac:dyDescent="0.2">
      <c r="A62" s="24"/>
      <c r="B62" s="27"/>
      <c r="C62" s="24" t="s">
        <v>50</v>
      </c>
      <c r="D62" s="24" t="s">
        <v>8</v>
      </c>
      <c r="E62" s="24">
        <v>100049965</v>
      </c>
      <c r="F62" s="24" t="s">
        <v>395</v>
      </c>
      <c r="G62" s="24"/>
      <c r="H62" s="27">
        <v>14</v>
      </c>
      <c r="I62" s="27">
        <v>14</v>
      </c>
      <c r="J62" s="26">
        <f t="shared" si="1"/>
        <v>28</v>
      </c>
    </row>
    <row r="63" spans="1:10" s="26" customFormat="1" ht="14.25" customHeight="1" x14ac:dyDescent="0.2">
      <c r="A63" s="24"/>
      <c r="B63" s="27"/>
      <c r="C63" s="24" t="s">
        <v>403</v>
      </c>
      <c r="D63" s="24" t="s">
        <v>404</v>
      </c>
      <c r="E63" s="24">
        <v>100049844</v>
      </c>
      <c r="F63" s="24" t="s">
        <v>406</v>
      </c>
      <c r="G63" s="24"/>
      <c r="H63" s="27">
        <v>14</v>
      </c>
      <c r="I63" s="27">
        <v>14</v>
      </c>
      <c r="J63" s="26">
        <f t="shared" si="1"/>
        <v>28</v>
      </c>
    </row>
    <row r="64" spans="1:10" s="26" customFormat="1" ht="14.25" customHeight="1" x14ac:dyDescent="0.2">
      <c r="A64" s="24"/>
      <c r="B64" s="27"/>
      <c r="C64" s="24" t="s">
        <v>84</v>
      </c>
      <c r="D64" s="24" t="s">
        <v>85</v>
      </c>
      <c r="E64" s="24">
        <v>100049913</v>
      </c>
      <c r="F64" s="24" t="s">
        <v>396</v>
      </c>
      <c r="G64" s="24"/>
      <c r="H64" s="27">
        <v>14</v>
      </c>
      <c r="I64" s="27"/>
      <c r="J64" s="26">
        <f t="shared" si="1"/>
        <v>14</v>
      </c>
    </row>
    <row r="65" spans="1:10" s="26" customFormat="1" ht="14.25" customHeight="1" x14ac:dyDescent="0.2">
      <c r="A65" s="24"/>
      <c r="B65" s="27"/>
      <c r="C65" s="24" t="s">
        <v>407</v>
      </c>
      <c r="D65" s="24" t="s">
        <v>20</v>
      </c>
      <c r="E65" s="24">
        <v>100046111</v>
      </c>
      <c r="F65" s="24" t="s">
        <v>408</v>
      </c>
      <c r="G65" s="24"/>
      <c r="H65" s="27">
        <v>14</v>
      </c>
      <c r="I65" s="27"/>
      <c r="J65" s="26">
        <f t="shared" si="1"/>
        <v>14</v>
      </c>
    </row>
    <row r="66" spans="1:10" s="26" customFormat="1" ht="14.25" customHeight="1" x14ac:dyDescent="0.2">
      <c r="A66" s="24"/>
      <c r="B66" s="27"/>
      <c r="C66" s="24" t="s">
        <v>169</v>
      </c>
      <c r="D66" s="24" t="s">
        <v>170</v>
      </c>
      <c r="E66" s="24">
        <v>100033309</v>
      </c>
      <c r="F66" s="24" t="s">
        <v>365</v>
      </c>
      <c r="G66" s="24"/>
      <c r="H66" s="27">
        <v>14</v>
      </c>
      <c r="I66" s="27"/>
      <c r="J66" s="26">
        <f t="shared" si="1"/>
        <v>14</v>
      </c>
    </row>
    <row r="67" spans="1:10" s="26" customFormat="1" ht="14.1" customHeight="1" x14ac:dyDescent="0.2">
      <c r="A67" s="24"/>
      <c r="B67" s="27"/>
      <c r="C67" s="24" t="s">
        <v>412</v>
      </c>
      <c r="D67" s="24" t="s">
        <v>207</v>
      </c>
      <c r="E67" s="24">
        <v>100047592</v>
      </c>
      <c r="F67" s="24" t="s">
        <v>413</v>
      </c>
      <c r="G67" s="24"/>
      <c r="H67" s="27">
        <v>14</v>
      </c>
      <c r="I67" s="27"/>
      <c r="J67" s="26">
        <f t="shared" si="1"/>
        <v>14</v>
      </c>
    </row>
    <row r="68" spans="1:10" s="26" customFormat="1" ht="14.1" customHeight="1" x14ac:dyDescent="0.2">
      <c r="A68" s="24"/>
      <c r="B68" s="27"/>
      <c r="C68" s="24" t="s">
        <v>400</v>
      </c>
      <c r="D68" s="24" t="s">
        <v>207</v>
      </c>
      <c r="E68" s="24">
        <v>100050576</v>
      </c>
      <c r="F68" s="24" t="s">
        <v>401</v>
      </c>
      <c r="G68" s="24"/>
      <c r="H68" s="27">
        <v>14</v>
      </c>
      <c r="I68" s="27"/>
      <c r="J68" s="26">
        <f t="shared" si="1"/>
        <v>14</v>
      </c>
    </row>
    <row r="69" spans="1:10" s="26" customFormat="1" ht="14.1" customHeight="1" x14ac:dyDescent="0.2">
      <c r="A69" s="24"/>
      <c r="B69" s="27"/>
      <c r="C69" s="24" t="s">
        <v>410</v>
      </c>
      <c r="D69" s="24" t="s">
        <v>207</v>
      </c>
      <c r="E69" s="24">
        <v>100047582</v>
      </c>
      <c r="F69" s="24" t="s">
        <v>411</v>
      </c>
      <c r="G69" s="24"/>
      <c r="H69" s="27">
        <v>14</v>
      </c>
      <c r="I69" s="27"/>
      <c r="J69" s="26">
        <f t="shared" si="1"/>
        <v>14</v>
      </c>
    </row>
    <row r="70" spans="1:10" s="26" customFormat="1" ht="14.1" customHeight="1" x14ac:dyDescent="0.2">
      <c r="A70" s="24"/>
      <c r="B70" s="27"/>
      <c r="C70" s="24" t="s">
        <v>220</v>
      </c>
      <c r="D70" s="24" t="s">
        <v>221</v>
      </c>
      <c r="E70" s="24">
        <v>100034852</v>
      </c>
      <c r="F70" s="24" t="s">
        <v>414</v>
      </c>
      <c r="G70" s="24"/>
      <c r="H70" s="27">
        <v>14</v>
      </c>
      <c r="I70" s="27"/>
      <c r="J70" s="26">
        <f t="shared" si="1"/>
        <v>14</v>
      </c>
    </row>
    <row r="71" spans="1:10" s="26" customFormat="1" ht="14.1" customHeight="1" x14ac:dyDescent="0.2">
      <c r="A71" s="24"/>
      <c r="B71" s="27"/>
      <c r="C71" s="24" t="s">
        <v>393</v>
      </c>
      <c r="D71" s="24" t="s">
        <v>23</v>
      </c>
      <c r="E71" s="24">
        <v>100050321</v>
      </c>
      <c r="F71" s="24" t="s">
        <v>394</v>
      </c>
      <c r="G71" s="24"/>
      <c r="H71" s="27">
        <v>14</v>
      </c>
      <c r="I71" s="27"/>
      <c r="J71" s="26">
        <f t="shared" si="1"/>
        <v>14</v>
      </c>
    </row>
    <row r="72" spans="1:10" s="26" customFormat="1" ht="14.1" customHeight="1" x14ac:dyDescent="0.2">
      <c r="A72" s="24"/>
      <c r="B72" s="27"/>
      <c r="C72" s="24" t="s">
        <v>95</v>
      </c>
      <c r="D72" s="24" t="s">
        <v>96</v>
      </c>
      <c r="E72" s="24">
        <v>100050466</v>
      </c>
      <c r="F72" s="24" t="s">
        <v>391</v>
      </c>
      <c r="G72" s="24"/>
      <c r="H72" s="27">
        <v>14</v>
      </c>
      <c r="I72" s="27"/>
      <c r="J72" s="26">
        <f t="shared" si="1"/>
        <v>14</v>
      </c>
    </row>
    <row r="73" spans="1:10" s="26" customFormat="1" ht="14.1" customHeight="1" x14ac:dyDescent="0.2">
      <c r="A73" s="24"/>
      <c r="B73" s="27"/>
      <c r="C73" s="24" t="s">
        <v>415</v>
      </c>
      <c r="D73" s="24" t="s">
        <v>108</v>
      </c>
      <c r="E73" s="24">
        <v>100017379</v>
      </c>
      <c r="F73" s="24" t="s">
        <v>416</v>
      </c>
      <c r="G73" s="24"/>
      <c r="H73" s="27">
        <v>14</v>
      </c>
      <c r="I73" s="27"/>
      <c r="J73" s="26">
        <f t="shared" ref="J73:J101" si="2">H73+I73</f>
        <v>14</v>
      </c>
    </row>
    <row r="74" spans="1:10" s="26" customFormat="1" ht="14.1" customHeight="1" x14ac:dyDescent="0.2">
      <c r="A74" s="24"/>
      <c r="B74" s="27"/>
      <c r="C74" s="24" t="s">
        <v>403</v>
      </c>
      <c r="D74" s="24" t="s">
        <v>404</v>
      </c>
      <c r="E74" s="24">
        <v>100049842</v>
      </c>
      <c r="F74" s="24" t="s">
        <v>405</v>
      </c>
      <c r="G74" s="24"/>
      <c r="H74" s="27">
        <v>14</v>
      </c>
      <c r="I74" s="27"/>
      <c r="J74" s="26">
        <f t="shared" si="2"/>
        <v>14</v>
      </c>
    </row>
    <row r="75" spans="1:10" s="26" customFormat="1" ht="14.25" customHeight="1" x14ac:dyDescent="0.2">
      <c r="A75" s="24"/>
      <c r="B75" s="27"/>
      <c r="C75" s="24" t="s">
        <v>282</v>
      </c>
      <c r="D75" s="24" t="s">
        <v>138</v>
      </c>
      <c r="E75" s="24">
        <v>100008634</v>
      </c>
      <c r="F75" s="24" t="s">
        <v>417</v>
      </c>
      <c r="G75" s="24"/>
      <c r="H75" s="27">
        <v>14</v>
      </c>
      <c r="I75" s="27"/>
      <c r="J75" s="26">
        <f t="shared" si="2"/>
        <v>14</v>
      </c>
    </row>
    <row r="76" spans="1:10" s="26" customFormat="1" ht="14.25" customHeight="1" x14ac:dyDescent="0.2">
      <c r="A76" s="24"/>
      <c r="B76" s="27"/>
      <c r="C76" s="24" t="s">
        <v>206</v>
      </c>
      <c r="D76" s="24" t="s">
        <v>207</v>
      </c>
      <c r="E76" s="24">
        <v>100047416</v>
      </c>
      <c r="F76" s="24" t="s">
        <v>409</v>
      </c>
      <c r="G76" s="24"/>
      <c r="H76" s="27">
        <v>14</v>
      </c>
      <c r="I76" s="27"/>
      <c r="J76" s="26">
        <f t="shared" si="2"/>
        <v>14</v>
      </c>
    </row>
    <row r="77" spans="1:10" s="26" customFormat="1" ht="14.25" customHeight="1" x14ac:dyDescent="0.2">
      <c r="A77" s="24"/>
      <c r="B77" s="27"/>
      <c r="C77" s="24" t="s">
        <v>71</v>
      </c>
      <c r="D77" s="24" t="s">
        <v>20</v>
      </c>
      <c r="E77" s="24">
        <v>100049703</v>
      </c>
      <c r="F77" s="24" t="s">
        <v>402</v>
      </c>
      <c r="G77" s="24"/>
      <c r="H77" s="27">
        <v>14</v>
      </c>
      <c r="I77" s="27"/>
      <c r="J77" s="26">
        <f t="shared" si="2"/>
        <v>14</v>
      </c>
    </row>
    <row r="78" spans="1:10" s="26" customFormat="1" ht="14.25" customHeight="1" x14ac:dyDescent="0.2">
      <c r="A78" s="24"/>
      <c r="B78" s="27"/>
      <c r="C78" s="24" t="s">
        <v>47</v>
      </c>
      <c r="D78" s="24" t="s">
        <v>48</v>
      </c>
      <c r="E78" s="24">
        <v>100050473</v>
      </c>
      <c r="F78" s="24" t="s">
        <v>392</v>
      </c>
      <c r="G78" s="24"/>
      <c r="H78" s="27">
        <v>14</v>
      </c>
      <c r="I78" s="27"/>
      <c r="J78" s="26">
        <f t="shared" si="2"/>
        <v>14</v>
      </c>
    </row>
    <row r="79" spans="1:10" s="26" customFormat="1" ht="14.25" customHeight="1" x14ac:dyDescent="0.2">
      <c r="A79" s="24"/>
      <c r="B79" s="27"/>
      <c r="C79" s="24" t="s">
        <v>398</v>
      </c>
      <c r="D79" s="24" t="s">
        <v>138</v>
      </c>
      <c r="E79" s="24">
        <v>100050396</v>
      </c>
      <c r="F79" s="24" t="s">
        <v>399</v>
      </c>
      <c r="G79" s="24"/>
      <c r="H79" s="27">
        <v>14</v>
      </c>
      <c r="I79" s="27"/>
      <c r="J79" s="26">
        <f t="shared" si="2"/>
        <v>14</v>
      </c>
    </row>
    <row r="80" spans="1:10" s="26" customFormat="1" ht="14.25" customHeight="1" x14ac:dyDescent="0.2">
      <c r="A80" s="24"/>
      <c r="B80" s="27"/>
      <c r="C80" s="24" t="s">
        <v>424</v>
      </c>
      <c r="D80" s="24" t="s">
        <v>23</v>
      </c>
      <c r="E80" s="24">
        <v>100043813</v>
      </c>
      <c r="F80" s="24" t="s">
        <v>425</v>
      </c>
      <c r="G80" s="24"/>
      <c r="H80" s="27">
        <v>0</v>
      </c>
      <c r="I80" s="27"/>
      <c r="J80" s="26">
        <f t="shared" si="2"/>
        <v>0</v>
      </c>
    </row>
    <row r="81" spans="1:10" s="26" customFormat="1" ht="14.1" customHeight="1" x14ac:dyDescent="0.2">
      <c r="A81" s="24"/>
      <c r="B81" s="27"/>
      <c r="C81" s="24" t="s">
        <v>420</v>
      </c>
      <c r="D81" s="24" t="s">
        <v>8</v>
      </c>
      <c r="E81" s="24">
        <v>100002351</v>
      </c>
      <c r="F81" s="24" t="s">
        <v>421</v>
      </c>
      <c r="G81" s="24"/>
      <c r="H81" s="27">
        <v>0</v>
      </c>
      <c r="I81" s="27"/>
      <c r="J81" s="26">
        <f t="shared" si="2"/>
        <v>0</v>
      </c>
    </row>
    <row r="82" spans="1:10" s="26" customFormat="1" ht="14.1" customHeight="1" x14ac:dyDescent="0.2">
      <c r="A82" s="24"/>
      <c r="B82" s="27"/>
      <c r="C82" s="24" t="s">
        <v>420</v>
      </c>
      <c r="D82" s="24" t="s">
        <v>8</v>
      </c>
      <c r="E82" s="24">
        <v>100042407</v>
      </c>
      <c r="F82" s="24" t="s">
        <v>435</v>
      </c>
      <c r="G82" s="24"/>
      <c r="H82" s="27">
        <v>0</v>
      </c>
      <c r="I82" s="27"/>
      <c r="J82" s="26">
        <f t="shared" si="2"/>
        <v>0</v>
      </c>
    </row>
    <row r="83" spans="1:10" s="26" customFormat="1" ht="14.1" customHeight="1" x14ac:dyDescent="0.2">
      <c r="A83" s="24"/>
      <c r="B83" s="27"/>
      <c r="C83" s="24" t="s">
        <v>418</v>
      </c>
      <c r="D83" s="24" t="s">
        <v>34</v>
      </c>
      <c r="E83" s="24">
        <v>100000618</v>
      </c>
      <c r="F83" s="24" t="s">
        <v>419</v>
      </c>
      <c r="G83" s="24"/>
      <c r="H83" s="27">
        <v>0</v>
      </c>
      <c r="I83" s="27"/>
      <c r="J83" s="26">
        <f t="shared" si="2"/>
        <v>0</v>
      </c>
    </row>
    <row r="84" spans="1:10" s="26" customFormat="1" ht="14.1" customHeight="1" x14ac:dyDescent="0.2">
      <c r="A84" s="24"/>
      <c r="B84" s="27"/>
      <c r="C84" s="24" t="s">
        <v>137</v>
      </c>
      <c r="D84" s="24" t="s">
        <v>138</v>
      </c>
      <c r="E84" s="24">
        <v>100047901</v>
      </c>
      <c r="F84" s="24" t="s">
        <v>436</v>
      </c>
      <c r="G84" s="24"/>
      <c r="H84" s="27">
        <v>0</v>
      </c>
      <c r="I84" s="27"/>
      <c r="J84" s="26">
        <f t="shared" si="2"/>
        <v>0</v>
      </c>
    </row>
    <row r="85" spans="1:10" s="26" customFormat="1" ht="14.1" customHeight="1" x14ac:dyDescent="0.2">
      <c r="A85" s="24"/>
      <c r="B85" s="27"/>
      <c r="C85" s="24" t="s">
        <v>443</v>
      </c>
      <c r="D85" s="24" t="s">
        <v>23</v>
      </c>
      <c r="E85" s="24">
        <v>100046957</v>
      </c>
      <c r="F85" s="24" t="s">
        <v>444</v>
      </c>
      <c r="G85" s="24"/>
      <c r="H85" s="27">
        <v>0</v>
      </c>
      <c r="I85" s="27"/>
      <c r="J85" s="26">
        <f t="shared" si="2"/>
        <v>0</v>
      </c>
    </row>
    <row r="86" spans="1:10" s="26" customFormat="1" ht="14.1" customHeight="1" x14ac:dyDescent="0.2">
      <c r="A86" s="24"/>
      <c r="B86" s="27"/>
      <c r="C86" s="24" t="s">
        <v>161</v>
      </c>
      <c r="D86" s="24" t="s">
        <v>29</v>
      </c>
      <c r="E86" s="24">
        <v>100049714</v>
      </c>
      <c r="F86" s="24" t="s">
        <v>448</v>
      </c>
      <c r="G86" s="24"/>
      <c r="H86" s="27">
        <v>0</v>
      </c>
      <c r="I86" s="27"/>
      <c r="J86" s="26">
        <f t="shared" si="2"/>
        <v>0</v>
      </c>
    </row>
    <row r="87" spans="1:10" s="26" customFormat="1" ht="14.1" customHeight="1" x14ac:dyDescent="0.2">
      <c r="A87" s="24"/>
      <c r="B87" s="27"/>
      <c r="C87" s="24" t="s">
        <v>33</v>
      </c>
      <c r="D87" s="24" t="s">
        <v>34</v>
      </c>
      <c r="E87" s="24">
        <v>100049879</v>
      </c>
      <c r="F87" s="24" t="s">
        <v>445</v>
      </c>
      <c r="G87" s="24"/>
      <c r="H87" s="27">
        <v>0</v>
      </c>
      <c r="I87" s="27"/>
      <c r="J87" s="26">
        <f t="shared" si="2"/>
        <v>0</v>
      </c>
    </row>
    <row r="88" spans="1:10" s="26" customFormat="1" ht="14.1" customHeight="1" x14ac:dyDescent="0.2">
      <c r="A88" s="24"/>
      <c r="B88" s="27"/>
      <c r="C88" s="24" t="s">
        <v>441</v>
      </c>
      <c r="D88" s="24" t="s">
        <v>41</v>
      </c>
      <c r="E88" s="24">
        <v>100046748</v>
      </c>
      <c r="F88" s="24" t="s">
        <v>442</v>
      </c>
      <c r="G88" s="24"/>
      <c r="H88" s="27">
        <v>0</v>
      </c>
      <c r="I88" s="27"/>
      <c r="J88" s="26">
        <f t="shared" si="2"/>
        <v>0</v>
      </c>
    </row>
    <row r="89" spans="1:10" s="26" customFormat="1" ht="14.25" customHeight="1" x14ac:dyDescent="0.2">
      <c r="A89" s="24"/>
      <c r="B89" s="27"/>
      <c r="C89" s="24" t="s">
        <v>426</v>
      </c>
      <c r="D89" s="24" t="s">
        <v>11</v>
      </c>
      <c r="E89" s="24">
        <v>100045911</v>
      </c>
      <c r="F89" s="24" t="s">
        <v>427</v>
      </c>
      <c r="G89" s="24"/>
      <c r="H89" s="27">
        <v>0</v>
      </c>
      <c r="I89" s="27"/>
      <c r="J89" s="26">
        <f t="shared" si="2"/>
        <v>0</v>
      </c>
    </row>
    <row r="90" spans="1:10" s="26" customFormat="1" ht="14.25" customHeight="1" x14ac:dyDescent="0.2">
      <c r="A90" s="24"/>
      <c r="B90" s="27"/>
      <c r="C90" s="24" t="s">
        <v>107</v>
      </c>
      <c r="D90" s="24" t="s">
        <v>108</v>
      </c>
      <c r="E90" s="24">
        <v>100049821</v>
      </c>
      <c r="F90" s="24" t="s">
        <v>446</v>
      </c>
      <c r="G90" s="24"/>
      <c r="H90" s="27">
        <v>0</v>
      </c>
      <c r="I90" s="27"/>
      <c r="J90" s="26">
        <f t="shared" si="2"/>
        <v>0</v>
      </c>
    </row>
    <row r="91" spans="1:10" s="26" customFormat="1" ht="14.25" customHeight="1" x14ac:dyDescent="0.2">
      <c r="A91" s="24"/>
      <c r="B91" s="27"/>
      <c r="C91" s="24" t="s">
        <v>107</v>
      </c>
      <c r="D91" s="24" t="s">
        <v>108</v>
      </c>
      <c r="E91" s="24">
        <v>100049822</v>
      </c>
      <c r="F91" s="24" t="s">
        <v>447</v>
      </c>
      <c r="G91" s="24"/>
      <c r="H91" s="27">
        <v>0</v>
      </c>
      <c r="I91" s="27"/>
      <c r="J91" s="26">
        <f t="shared" si="2"/>
        <v>0</v>
      </c>
    </row>
    <row r="92" spans="1:10" s="26" customFormat="1" ht="14.25" customHeight="1" x14ac:dyDescent="0.2">
      <c r="A92" s="24"/>
      <c r="B92" s="27"/>
      <c r="C92" s="24" t="s">
        <v>7</v>
      </c>
      <c r="D92" s="24" t="s">
        <v>8</v>
      </c>
      <c r="E92" s="24">
        <v>100049968</v>
      </c>
      <c r="F92" s="24" t="s">
        <v>388</v>
      </c>
      <c r="G92" s="24"/>
      <c r="H92" s="27">
        <v>0</v>
      </c>
      <c r="I92" s="27"/>
      <c r="J92" s="26">
        <f t="shared" si="2"/>
        <v>0</v>
      </c>
    </row>
    <row r="93" spans="1:10" s="26" customFormat="1" ht="14.25" customHeight="1" x14ac:dyDescent="0.2">
      <c r="A93" s="24"/>
      <c r="B93" s="27"/>
      <c r="C93" s="24" t="s">
        <v>422</v>
      </c>
      <c r="D93" s="24" t="s">
        <v>105</v>
      </c>
      <c r="E93" s="24">
        <v>100026844</v>
      </c>
      <c r="F93" s="24" t="s">
        <v>423</v>
      </c>
      <c r="G93" s="24"/>
      <c r="H93" s="27">
        <v>0</v>
      </c>
      <c r="I93" s="27"/>
      <c r="J93" s="26">
        <f t="shared" si="2"/>
        <v>0</v>
      </c>
    </row>
    <row r="94" spans="1:10" s="26" customFormat="1" ht="14.1" customHeight="1" x14ac:dyDescent="0.2">
      <c r="A94" s="24"/>
      <c r="B94" s="27"/>
      <c r="C94" s="24" t="s">
        <v>432</v>
      </c>
      <c r="D94" s="24" t="s">
        <v>433</v>
      </c>
      <c r="E94" s="24">
        <v>100041160</v>
      </c>
      <c r="F94" s="24" t="s">
        <v>434</v>
      </c>
      <c r="G94" s="24"/>
      <c r="H94" s="27">
        <v>0</v>
      </c>
      <c r="I94" s="27"/>
      <c r="J94" s="26">
        <f t="shared" si="2"/>
        <v>0</v>
      </c>
    </row>
    <row r="95" spans="1:10" s="26" customFormat="1" ht="14.1" customHeight="1" x14ac:dyDescent="0.2">
      <c r="A95" s="24"/>
      <c r="B95" s="27"/>
      <c r="C95" s="24" t="s">
        <v>437</v>
      </c>
      <c r="D95" s="24" t="s">
        <v>108</v>
      </c>
      <c r="E95" s="24">
        <v>100047053</v>
      </c>
      <c r="F95" s="24" t="s">
        <v>438</v>
      </c>
      <c r="G95" s="24"/>
      <c r="H95" s="27">
        <v>0</v>
      </c>
      <c r="I95" s="27"/>
      <c r="J95" s="26">
        <f t="shared" si="2"/>
        <v>0</v>
      </c>
    </row>
    <row r="96" spans="1:10" s="26" customFormat="1" ht="14.1" customHeight="1" x14ac:dyDescent="0.2">
      <c r="A96" s="24"/>
      <c r="B96" s="27"/>
      <c r="C96" s="24" t="s">
        <v>22</v>
      </c>
      <c r="D96" s="24" t="s">
        <v>23</v>
      </c>
      <c r="E96" s="24">
        <v>100050350</v>
      </c>
      <c r="F96" s="24" t="s">
        <v>451</v>
      </c>
      <c r="G96" s="24"/>
      <c r="H96" s="27">
        <v>0</v>
      </c>
      <c r="I96" s="27"/>
      <c r="J96" s="26">
        <f t="shared" si="2"/>
        <v>0</v>
      </c>
    </row>
    <row r="97" spans="1:10" s="26" customFormat="1" ht="14.1" customHeight="1" x14ac:dyDescent="0.2">
      <c r="A97" s="24"/>
      <c r="B97" s="27"/>
      <c r="C97" s="24" t="s">
        <v>428</v>
      </c>
      <c r="D97" s="24" t="s">
        <v>29</v>
      </c>
      <c r="E97" s="24">
        <v>100037503</v>
      </c>
      <c r="F97" s="24" t="s">
        <v>429</v>
      </c>
      <c r="G97" s="24"/>
      <c r="H97" s="27">
        <v>0</v>
      </c>
      <c r="I97" s="27"/>
      <c r="J97" s="26">
        <f t="shared" si="2"/>
        <v>0</v>
      </c>
    </row>
    <row r="98" spans="1:10" s="26" customFormat="1" ht="14.1" customHeight="1" x14ac:dyDescent="0.2">
      <c r="A98" s="24"/>
      <c r="B98" s="27"/>
      <c r="C98" s="24" t="s">
        <v>157</v>
      </c>
      <c r="D98" s="24" t="s">
        <v>34</v>
      </c>
      <c r="E98" s="24">
        <v>100050363</v>
      </c>
      <c r="F98" s="24" t="s">
        <v>452</v>
      </c>
      <c r="G98" s="24"/>
      <c r="H98" s="27">
        <v>0</v>
      </c>
      <c r="I98" s="27"/>
      <c r="J98" s="26">
        <f t="shared" si="2"/>
        <v>0</v>
      </c>
    </row>
    <row r="99" spans="1:10" s="26" customFormat="1" ht="14.1" customHeight="1" x14ac:dyDescent="0.2">
      <c r="A99" s="24"/>
      <c r="B99" s="27"/>
      <c r="C99" s="24" t="s">
        <v>439</v>
      </c>
      <c r="D99" s="24" t="s">
        <v>247</v>
      </c>
      <c r="E99" s="24">
        <v>100046604</v>
      </c>
      <c r="F99" s="24" t="s">
        <v>440</v>
      </c>
      <c r="G99" s="24"/>
      <c r="H99" s="27">
        <v>0</v>
      </c>
      <c r="I99" s="27"/>
      <c r="J99" s="26">
        <f t="shared" si="2"/>
        <v>0</v>
      </c>
    </row>
    <row r="100" spans="1:10" s="26" customFormat="1" ht="14.1" customHeight="1" x14ac:dyDescent="0.2">
      <c r="A100" s="24"/>
      <c r="B100" s="27"/>
      <c r="C100" s="24" t="s">
        <v>430</v>
      </c>
      <c r="D100" s="24" t="s">
        <v>20</v>
      </c>
      <c r="E100" s="24">
        <v>100038422</v>
      </c>
      <c r="F100" s="24" t="s">
        <v>431</v>
      </c>
      <c r="G100" s="24"/>
      <c r="H100" s="27">
        <v>0</v>
      </c>
      <c r="I100" s="27"/>
      <c r="J100" s="26">
        <f t="shared" si="2"/>
        <v>0</v>
      </c>
    </row>
    <row r="101" spans="1:10" s="26" customFormat="1" ht="14.1" customHeight="1" x14ac:dyDescent="0.2">
      <c r="A101" s="24"/>
      <c r="B101" s="27"/>
      <c r="C101" s="24" t="s">
        <v>449</v>
      </c>
      <c r="D101" s="24" t="s">
        <v>20</v>
      </c>
      <c r="E101" s="24">
        <v>100049702</v>
      </c>
      <c r="F101" s="24" t="s">
        <v>450</v>
      </c>
      <c r="G101" s="24"/>
      <c r="H101" s="27">
        <v>0</v>
      </c>
      <c r="I101" s="27"/>
      <c r="J101" s="26">
        <f t="shared" si="2"/>
        <v>0</v>
      </c>
    </row>
    <row r="102" spans="1:10" x14ac:dyDescent="0.2">
      <c r="A102" s="3"/>
      <c r="C102" s="3"/>
      <c r="D102" s="3"/>
      <c r="E102" s="3"/>
      <c r="F102" s="3"/>
      <c r="G102" s="3"/>
    </row>
  </sheetData>
  <sortState xmlns:xlrd2="http://schemas.microsoft.com/office/spreadsheetml/2017/richdata2" ref="A9:K101">
    <sortCondition descending="1" ref="J9:J101"/>
    <sortCondition descending="1" ref="H9:H101"/>
  </sortState>
  <mergeCells count="1">
    <mergeCell ref="A6:G6"/>
  </mergeCells>
  <phoneticPr fontId="0" type="noConversion"/>
  <pageMargins left="0.39370078740157483" right="0.39370078740157483" top="0.39370078740157483" bottom="0.720220472440945" header="0.39370078740157483" footer="0.39370078740157483"/>
  <pageSetup paperSize="9" orientation="portrait" horizontalDpi="0" verticalDpi="0"/>
  <headerFooter alignWithMargins="0">
    <oddFooter xml:space="preserve">&amp;L&amp;"Verdana"&amp;8 Pag. 4/4 &amp;C&amp;R&amp;"Verdana"&amp;8 07/09/2020 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E01D8-8E3F-4EF6-A418-6EE5EABED128}">
  <dimension ref="A1:U25"/>
  <sheetViews>
    <sheetView showGridLines="0" topLeftCell="A4" workbookViewId="0">
      <selection activeCell="B8" sqref="B8:B13"/>
    </sheetView>
  </sheetViews>
  <sheetFormatPr defaultColWidth="9.140625" defaultRowHeight="15" x14ac:dyDescent="0.25"/>
  <cols>
    <col min="1" max="1" width="10" style="56" bestFit="1" customWidth="1"/>
    <col min="2" max="2" width="17.5703125" style="56" bestFit="1" customWidth="1"/>
    <col min="3" max="3" width="14.28515625" style="56" bestFit="1" customWidth="1"/>
    <col min="4" max="4" width="7" style="56" bestFit="1" customWidth="1"/>
    <col min="5" max="5" width="36.85546875" style="56" bestFit="1" customWidth="1"/>
    <col min="6" max="6" width="9.42578125" style="56" bestFit="1" customWidth="1"/>
    <col min="7" max="7" width="2.42578125" style="56" bestFit="1" customWidth="1"/>
    <col min="8" max="8" width="2" style="56" bestFit="1" customWidth="1"/>
    <col min="9" max="9" width="16.140625" style="56" bestFit="1" customWidth="1"/>
    <col min="10" max="15" width="3.7109375" style="56" customWidth="1"/>
    <col min="16" max="16" width="4.5703125" style="56" bestFit="1" customWidth="1"/>
    <col min="17" max="17" width="3.7109375" style="58" customWidth="1"/>
    <col min="18" max="19" width="3.7109375" style="56" customWidth="1"/>
    <col min="20" max="20" width="3.7109375" style="59" customWidth="1"/>
    <col min="21" max="21" width="3.7109375" style="56" customWidth="1"/>
    <col min="22" max="16384" width="9.140625" style="56"/>
  </cols>
  <sheetData>
    <row r="1" spans="1:21" ht="19.5" x14ac:dyDescent="0.3">
      <c r="B1" s="57" t="s">
        <v>458</v>
      </c>
    </row>
    <row r="5" spans="1:21" x14ac:dyDescent="0.25">
      <c r="B5" s="60" t="s">
        <v>459</v>
      </c>
    </row>
    <row r="6" spans="1:21" ht="180" x14ac:dyDescent="0.25">
      <c r="J6" s="61" t="s">
        <v>460</v>
      </c>
      <c r="K6" s="61" t="s">
        <v>461</v>
      </c>
      <c r="L6" s="61" t="s">
        <v>462</v>
      </c>
      <c r="M6" s="61" t="s">
        <v>463</v>
      </c>
      <c r="N6" s="61" t="s">
        <v>464</v>
      </c>
      <c r="O6" s="61" t="s">
        <v>465</v>
      </c>
      <c r="P6" s="61" t="s">
        <v>466</v>
      </c>
      <c r="Q6" s="62" t="s">
        <v>467</v>
      </c>
      <c r="R6" s="61"/>
      <c r="S6" s="61"/>
      <c r="T6" s="63" t="s">
        <v>466</v>
      </c>
      <c r="U6" s="61"/>
    </row>
    <row r="7" spans="1:21" x14ac:dyDescent="0.25">
      <c r="A7" s="64"/>
      <c r="B7" s="64"/>
      <c r="C7" s="64"/>
      <c r="D7" s="64"/>
      <c r="E7" s="64"/>
      <c r="F7" s="65"/>
      <c r="G7" s="64"/>
      <c r="H7" s="64"/>
      <c r="I7" s="64"/>
    </row>
    <row r="8" spans="1:21" x14ac:dyDescent="0.25">
      <c r="A8" s="67">
        <v>100041013</v>
      </c>
      <c r="B8" s="67" t="s">
        <v>63</v>
      </c>
      <c r="C8" s="67" t="s">
        <v>29</v>
      </c>
      <c r="D8" s="67">
        <v>544587</v>
      </c>
      <c r="E8" s="67" t="s">
        <v>64</v>
      </c>
      <c r="F8" s="68">
        <v>41746</v>
      </c>
      <c r="G8" s="67" t="s">
        <v>468</v>
      </c>
      <c r="H8" s="67">
        <v>0</v>
      </c>
      <c r="I8" s="67" t="s">
        <v>469</v>
      </c>
      <c r="J8" s="59">
        <v>81</v>
      </c>
      <c r="K8" s="59">
        <v>81</v>
      </c>
      <c r="L8" s="59">
        <v>81</v>
      </c>
      <c r="M8" s="69">
        <v>41</v>
      </c>
      <c r="N8" s="69">
        <v>41</v>
      </c>
      <c r="O8" s="59">
        <v>81</v>
      </c>
      <c r="P8" s="59"/>
      <c r="Q8" s="59">
        <v>81</v>
      </c>
      <c r="R8" s="59"/>
      <c r="S8" s="59"/>
      <c r="T8" s="59">
        <v>405</v>
      </c>
    </row>
    <row r="9" spans="1:21" x14ac:dyDescent="0.25">
      <c r="A9" s="67">
        <v>100048842</v>
      </c>
      <c r="B9" s="67" t="s">
        <v>7</v>
      </c>
      <c r="C9" s="67" t="s">
        <v>8</v>
      </c>
      <c r="D9" s="67">
        <v>549570</v>
      </c>
      <c r="E9" s="67" t="s">
        <v>78</v>
      </c>
      <c r="F9" s="68">
        <v>41761</v>
      </c>
      <c r="G9" s="67" t="s">
        <v>468</v>
      </c>
      <c r="H9" s="67">
        <v>0</v>
      </c>
      <c r="I9" s="67" t="s">
        <v>470</v>
      </c>
      <c r="J9" s="59">
        <v>81</v>
      </c>
      <c r="K9" s="59">
        <v>81</v>
      </c>
      <c r="L9" s="59"/>
      <c r="M9" s="69">
        <v>31</v>
      </c>
      <c r="N9" s="59">
        <v>81</v>
      </c>
      <c r="O9" s="59">
        <v>81</v>
      </c>
      <c r="P9" s="59"/>
      <c r="Q9" s="59">
        <v>61</v>
      </c>
      <c r="R9" s="59"/>
      <c r="S9" s="59"/>
      <c r="T9" s="59">
        <v>385</v>
      </c>
    </row>
    <row r="10" spans="1:21" x14ac:dyDescent="0.25">
      <c r="A10" s="67">
        <v>100047549</v>
      </c>
      <c r="B10" s="67" t="s">
        <v>73</v>
      </c>
      <c r="C10" s="67" t="s">
        <v>74</v>
      </c>
      <c r="D10" s="67">
        <v>548626</v>
      </c>
      <c r="E10" s="67" t="s">
        <v>75</v>
      </c>
      <c r="F10" s="68">
        <v>41810</v>
      </c>
      <c r="G10" s="67" t="s">
        <v>468</v>
      </c>
      <c r="H10" s="67">
        <v>0</v>
      </c>
      <c r="I10" s="67" t="s">
        <v>471</v>
      </c>
      <c r="J10" s="59"/>
      <c r="K10" s="59"/>
      <c r="L10" s="59">
        <v>81</v>
      </c>
      <c r="M10" s="59">
        <v>61</v>
      </c>
      <c r="N10" s="59">
        <v>81</v>
      </c>
      <c r="O10" s="59">
        <v>81</v>
      </c>
      <c r="P10" s="59"/>
      <c r="Q10" s="59">
        <v>71</v>
      </c>
      <c r="R10" s="59"/>
      <c r="S10" s="59"/>
      <c r="T10" s="59">
        <f>SUM(J10:S10)</f>
        <v>375</v>
      </c>
    </row>
    <row r="11" spans="1:21" x14ac:dyDescent="0.25">
      <c r="A11" s="67">
        <v>100039256</v>
      </c>
      <c r="B11" s="67" t="s">
        <v>71</v>
      </c>
      <c r="C11" s="67" t="s">
        <v>20</v>
      </c>
      <c r="D11" s="67">
        <v>543771</v>
      </c>
      <c r="E11" s="67" t="s">
        <v>72</v>
      </c>
      <c r="F11" s="68">
        <v>41742</v>
      </c>
      <c r="G11" s="67" t="s">
        <v>468</v>
      </c>
      <c r="H11" s="67">
        <v>0</v>
      </c>
      <c r="I11" s="67" t="s">
        <v>472</v>
      </c>
      <c r="J11" s="69">
        <v>41</v>
      </c>
      <c r="K11" s="59">
        <v>81</v>
      </c>
      <c r="L11" s="69">
        <v>41</v>
      </c>
      <c r="M11" s="59">
        <v>61</v>
      </c>
      <c r="N11" s="59">
        <v>71</v>
      </c>
      <c r="O11" s="59">
        <v>81</v>
      </c>
      <c r="P11" s="59"/>
      <c r="Q11" s="59">
        <v>41</v>
      </c>
      <c r="R11" s="59"/>
      <c r="S11" s="59"/>
      <c r="T11" s="59">
        <v>335</v>
      </c>
    </row>
    <row r="12" spans="1:21" x14ac:dyDescent="0.25">
      <c r="A12" s="67">
        <v>100037005</v>
      </c>
      <c r="B12" s="67" t="s">
        <v>36</v>
      </c>
      <c r="C12" s="67" t="s">
        <v>37</v>
      </c>
      <c r="D12" s="67">
        <v>541879</v>
      </c>
      <c r="E12" s="67" t="s">
        <v>89</v>
      </c>
      <c r="F12" s="68">
        <v>41812</v>
      </c>
      <c r="G12" s="67" t="s">
        <v>468</v>
      </c>
      <c r="H12" s="67">
        <v>0</v>
      </c>
      <c r="I12" s="67" t="s">
        <v>473</v>
      </c>
      <c r="J12" s="59">
        <v>81</v>
      </c>
      <c r="K12" s="69">
        <v>41</v>
      </c>
      <c r="L12" s="59">
        <v>71</v>
      </c>
      <c r="M12" s="59"/>
      <c r="N12" s="59">
        <v>71</v>
      </c>
      <c r="O12" s="59">
        <v>71</v>
      </c>
      <c r="P12" s="59">
        <f>O12+N12+L12+J12</f>
        <v>294</v>
      </c>
      <c r="Q12" s="59">
        <v>11</v>
      </c>
      <c r="R12" s="59"/>
      <c r="S12" s="59"/>
      <c r="T12" s="59">
        <v>305</v>
      </c>
    </row>
    <row r="13" spans="1:21" x14ac:dyDescent="0.25">
      <c r="A13" s="67">
        <v>100041198</v>
      </c>
      <c r="B13" s="67" t="s">
        <v>28</v>
      </c>
      <c r="C13" s="67" t="s">
        <v>29</v>
      </c>
      <c r="D13" s="67">
        <v>546129</v>
      </c>
      <c r="E13" s="67" t="s">
        <v>65</v>
      </c>
      <c r="F13" s="68">
        <v>41754</v>
      </c>
      <c r="G13" s="67" t="s">
        <v>468</v>
      </c>
      <c r="H13" s="67">
        <v>0</v>
      </c>
      <c r="I13" s="67" t="s">
        <v>474</v>
      </c>
      <c r="J13" s="59">
        <v>81</v>
      </c>
      <c r="K13" s="59">
        <v>61</v>
      </c>
      <c r="L13" s="59">
        <v>61</v>
      </c>
      <c r="M13" s="69">
        <v>61</v>
      </c>
      <c r="N13" s="69">
        <v>21</v>
      </c>
      <c r="O13" s="59">
        <v>81</v>
      </c>
      <c r="P13" s="59">
        <f>O13+L13+K13+J13</f>
        <v>284</v>
      </c>
      <c r="Q13" s="59">
        <v>21</v>
      </c>
      <c r="R13" s="59"/>
      <c r="S13" s="59"/>
      <c r="T13" s="59">
        <v>305</v>
      </c>
    </row>
    <row r="14" spans="1:21" x14ac:dyDescent="0.25">
      <c r="A14" s="64">
        <v>100042764</v>
      </c>
      <c r="B14" s="64" t="s">
        <v>16</v>
      </c>
      <c r="C14" s="64" t="s">
        <v>17</v>
      </c>
      <c r="D14" s="64">
        <v>544946</v>
      </c>
      <c r="E14" s="64" t="s">
        <v>83</v>
      </c>
      <c r="F14" s="65">
        <v>41748</v>
      </c>
      <c r="G14" s="64" t="s">
        <v>468</v>
      </c>
      <c r="H14" s="64">
        <v>0</v>
      </c>
      <c r="I14" s="64" t="s">
        <v>475</v>
      </c>
      <c r="J14" s="56">
        <v>81</v>
      </c>
      <c r="K14" s="56">
        <v>51</v>
      </c>
      <c r="L14" s="56">
        <v>61</v>
      </c>
      <c r="M14" s="56">
        <v>71</v>
      </c>
      <c r="N14" s="66">
        <v>41</v>
      </c>
      <c r="O14" s="66">
        <v>41</v>
      </c>
      <c r="P14" s="74">
        <f>J14+K14+L14+M14</f>
        <v>264</v>
      </c>
      <c r="Q14" s="58">
        <v>41</v>
      </c>
      <c r="T14" s="59">
        <v>305</v>
      </c>
    </row>
    <row r="15" spans="1:21" x14ac:dyDescent="0.25">
      <c r="A15" s="64">
        <v>100047693</v>
      </c>
      <c r="B15" s="64" t="s">
        <v>84</v>
      </c>
      <c r="C15" s="64" t="s">
        <v>85</v>
      </c>
      <c r="D15" s="64">
        <v>543806</v>
      </c>
      <c r="E15" s="64" t="s">
        <v>110</v>
      </c>
      <c r="F15" s="65">
        <v>41772</v>
      </c>
      <c r="G15" s="64" t="s">
        <v>468</v>
      </c>
      <c r="H15" s="64">
        <v>0</v>
      </c>
      <c r="I15" s="64" t="s">
        <v>476</v>
      </c>
      <c r="J15" s="66">
        <v>21</v>
      </c>
      <c r="K15" s="56">
        <v>71</v>
      </c>
      <c r="L15" s="66">
        <v>11</v>
      </c>
      <c r="M15" s="56">
        <v>41</v>
      </c>
      <c r="N15" s="56">
        <v>71</v>
      </c>
      <c r="O15" s="56">
        <v>41</v>
      </c>
      <c r="P15" s="56">
        <f>K15+M15+N15+O15</f>
        <v>224</v>
      </c>
      <c r="Q15" s="58">
        <v>81</v>
      </c>
      <c r="T15" s="59">
        <v>305</v>
      </c>
    </row>
    <row r="16" spans="1:21" x14ac:dyDescent="0.25">
      <c r="A16" s="64">
        <v>100045255</v>
      </c>
      <c r="B16" s="64" t="s">
        <v>66</v>
      </c>
      <c r="C16" s="64" t="s">
        <v>44</v>
      </c>
      <c r="D16" s="64">
        <v>542148</v>
      </c>
      <c r="E16" s="64" t="s">
        <v>94</v>
      </c>
      <c r="F16" s="65">
        <v>41790</v>
      </c>
      <c r="G16" s="64" t="s">
        <v>468</v>
      </c>
      <c r="H16" s="64">
        <v>0</v>
      </c>
      <c r="I16" s="64" t="s">
        <v>477</v>
      </c>
      <c r="J16" s="56">
        <v>81</v>
      </c>
      <c r="K16" s="56">
        <v>41</v>
      </c>
      <c r="L16" s="56">
        <v>61</v>
      </c>
      <c r="M16" s="66">
        <v>21</v>
      </c>
      <c r="N16" s="66">
        <v>1</v>
      </c>
      <c r="O16" s="56">
        <v>61</v>
      </c>
      <c r="Q16" s="58">
        <v>41</v>
      </c>
      <c r="T16" s="59">
        <v>285</v>
      </c>
    </row>
    <row r="17" spans="1:20" x14ac:dyDescent="0.25">
      <c r="A17" s="64">
        <v>100039266</v>
      </c>
      <c r="B17" s="64" t="s">
        <v>71</v>
      </c>
      <c r="C17" s="64" t="s">
        <v>20</v>
      </c>
      <c r="D17" s="64">
        <v>545795</v>
      </c>
      <c r="E17" s="64" t="s">
        <v>91</v>
      </c>
      <c r="F17" s="65">
        <v>41782</v>
      </c>
      <c r="G17" s="64" t="s">
        <v>468</v>
      </c>
      <c r="H17" s="64">
        <v>0</v>
      </c>
      <c r="I17" s="64" t="s">
        <v>478</v>
      </c>
      <c r="J17" s="56">
        <v>81</v>
      </c>
      <c r="K17" s="56">
        <v>71</v>
      </c>
      <c r="L17" s="56">
        <v>41</v>
      </c>
      <c r="M17" s="66">
        <v>21</v>
      </c>
      <c r="N17" s="56">
        <v>61</v>
      </c>
      <c r="O17" s="66">
        <v>11</v>
      </c>
      <c r="P17" s="66"/>
      <c r="Q17" s="58">
        <v>1</v>
      </c>
      <c r="T17" s="59">
        <v>255</v>
      </c>
    </row>
    <row r="18" spans="1:20" x14ac:dyDescent="0.25">
      <c r="A18" s="64">
        <v>100045558</v>
      </c>
      <c r="B18" s="64" t="s">
        <v>33</v>
      </c>
      <c r="C18" s="64" t="s">
        <v>34</v>
      </c>
      <c r="D18" s="64">
        <v>543879</v>
      </c>
      <c r="E18" s="64" t="s">
        <v>98</v>
      </c>
      <c r="F18" s="65">
        <v>41833</v>
      </c>
      <c r="G18" s="64" t="s">
        <v>468</v>
      </c>
      <c r="H18" s="64">
        <v>0</v>
      </c>
      <c r="I18" s="64" t="s">
        <v>479</v>
      </c>
      <c r="J18" s="56">
        <v>81</v>
      </c>
      <c r="K18" s="56">
        <v>81</v>
      </c>
      <c r="L18" s="56">
        <v>21</v>
      </c>
      <c r="N18" s="56">
        <v>21</v>
      </c>
      <c r="Q18" s="58">
        <v>11</v>
      </c>
      <c r="T18" s="59">
        <f t="shared" ref="T18:T23" si="0">SUM(J18:S18)</f>
        <v>215</v>
      </c>
    </row>
    <row r="19" spans="1:20" x14ac:dyDescent="0.25">
      <c r="A19" s="64">
        <v>100046366</v>
      </c>
      <c r="B19" s="64" t="s">
        <v>33</v>
      </c>
      <c r="C19" s="64" t="s">
        <v>34</v>
      </c>
      <c r="D19" s="64">
        <v>543562</v>
      </c>
      <c r="E19" s="64" t="s">
        <v>154</v>
      </c>
      <c r="F19" s="65">
        <v>41831</v>
      </c>
      <c r="G19" s="64" t="s">
        <v>468</v>
      </c>
      <c r="H19" s="64">
        <v>0</v>
      </c>
      <c r="I19" s="64" t="s">
        <v>480</v>
      </c>
      <c r="J19" s="56">
        <v>21</v>
      </c>
      <c r="K19" s="56">
        <v>11</v>
      </c>
      <c r="L19" s="56">
        <v>81</v>
      </c>
      <c r="N19" s="56">
        <v>41</v>
      </c>
      <c r="T19" s="59">
        <f t="shared" si="0"/>
        <v>154</v>
      </c>
    </row>
    <row r="20" spans="1:20" x14ac:dyDescent="0.25">
      <c r="A20" s="64">
        <v>100043038</v>
      </c>
      <c r="B20" s="64" t="s">
        <v>111</v>
      </c>
      <c r="C20" s="64" t="s">
        <v>48</v>
      </c>
      <c r="D20" s="64">
        <v>548094</v>
      </c>
      <c r="E20" s="64" t="s">
        <v>112</v>
      </c>
      <c r="F20" s="65">
        <v>41794</v>
      </c>
      <c r="G20" s="64" t="s">
        <v>468</v>
      </c>
      <c r="H20" s="64">
        <v>0</v>
      </c>
      <c r="I20" s="64" t="s">
        <v>481</v>
      </c>
      <c r="J20" s="56">
        <v>81</v>
      </c>
      <c r="K20" s="56">
        <v>41</v>
      </c>
      <c r="L20" s="56">
        <v>1</v>
      </c>
      <c r="T20" s="59">
        <f t="shared" si="0"/>
        <v>123</v>
      </c>
    </row>
    <row r="21" spans="1:20" x14ac:dyDescent="0.25">
      <c r="A21" s="64">
        <v>100039849</v>
      </c>
      <c r="B21" s="64" t="s">
        <v>87</v>
      </c>
      <c r="C21" s="64" t="s">
        <v>69</v>
      </c>
      <c r="D21" s="64">
        <v>548234</v>
      </c>
      <c r="E21" s="64" t="s">
        <v>136</v>
      </c>
      <c r="F21" s="65">
        <v>41744</v>
      </c>
      <c r="G21" s="64" t="s">
        <v>468</v>
      </c>
      <c r="H21" s="64">
        <v>0</v>
      </c>
      <c r="I21" s="64" t="s">
        <v>482</v>
      </c>
      <c r="J21" s="56">
        <v>31</v>
      </c>
      <c r="K21" s="56">
        <v>11</v>
      </c>
      <c r="L21" s="56">
        <v>11</v>
      </c>
      <c r="M21" s="56">
        <v>21</v>
      </c>
      <c r="T21" s="59">
        <f t="shared" si="0"/>
        <v>74</v>
      </c>
    </row>
    <row r="22" spans="1:20" x14ac:dyDescent="0.25">
      <c r="A22" s="64">
        <v>100049886</v>
      </c>
      <c r="B22" s="64" t="s">
        <v>50</v>
      </c>
      <c r="C22" s="64" t="s">
        <v>8</v>
      </c>
      <c r="D22" s="64">
        <v>547336</v>
      </c>
      <c r="E22" s="64" t="s">
        <v>152</v>
      </c>
      <c r="F22" s="65">
        <v>41760</v>
      </c>
      <c r="G22" s="64" t="s">
        <v>468</v>
      </c>
      <c r="H22" s="64">
        <v>0</v>
      </c>
      <c r="I22" s="64" t="s">
        <v>483</v>
      </c>
      <c r="J22" s="56">
        <v>21</v>
      </c>
      <c r="T22" s="59">
        <f t="shared" si="0"/>
        <v>21</v>
      </c>
    </row>
    <row r="23" spans="1:20" x14ac:dyDescent="0.25">
      <c r="A23" s="64">
        <v>100037612</v>
      </c>
      <c r="B23" s="64" t="s">
        <v>484</v>
      </c>
      <c r="C23" s="64" t="s">
        <v>96</v>
      </c>
      <c r="D23" s="64">
        <v>542002</v>
      </c>
      <c r="E23" s="64" t="s">
        <v>485</v>
      </c>
      <c r="F23" s="65">
        <v>41757</v>
      </c>
      <c r="G23" s="64" t="s">
        <v>468</v>
      </c>
      <c r="H23" s="64">
        <v>0</v>
      </c>
      <c r="I23" s="64" t="s">
        <v>486</v>
      </c>
      <c r="J23" s="56">
        <v>1</v>
      </c>
      <c r="K23" s="56">
        <v>1</v>
      </c>
      <c r="T23" s="59">
        <f t="shared" si="0"/>
        <v>2</v>
      </c>
    </row>
    <row r="24" spans="1:20" x14ac:dyDescent="0.25">
      <c r="A24" s="64"/>
      <c r="B24" s="64"/>
      <c r="C24" s="64"/>
      <c r="D24" s="64"/>
      <c r="E24" s="64"/>
      <c r="F24" s="65"/>
      <c r="G24" s="64"/>
      <c r="H24" s="64"/>
      <c r="I24" s="64"/>
    </row>
    <row r="25" spans="1:20" x14ac:dyDescent="0.25">
      <c r="A25" s="64"/>
      <c r="B25" s="64"/>
      <c r="C25" s="64"/>
      <c r="D25" s="64"/>
      <c r="E25" s="64"/>
      <c r="F25" s="65"/>
      <c r="G25" s="64"/>
      <c r="H25" s="64"/>
      <c r="I25" s="64"/>
    </row>
  </sheetData>
  <pageMargins left="0.78740157480314998" right="0.78740157480314998" top="0.78740157480314998" bottom="1.2374015748031499" header="0.78740157480314998" footer="0.78740157480314998"/>
  <pageSetup paperSize="9" orientation="portrait" horizontalDpi="300" verticalDpi="300"/>
  <headerFooter alignWithMargins="0">
    <oddFooter>&amp;L&amp;"Arial,Regular"&amp;10 8/11/2020 11:39:56 AM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01935-5864-4A44-A033-BF268D417705}">
  <dimension ref="A1:S31"/>
  <sheetViews>
    <sheetView zoomScaleNormal="100" workbookViewId="0">
      <selection activeCell="B5" sqref="B5"/>
    </sheetView>
  </sheetViews>
  <sheetFormatPr defaultColWidth="9.140625" defaultRowHeight="15" x14ac:dyDescent="0.25"/>
  <cols>
    <col min="1" max="1" width="10" style="56" bestFit="1" customWidth="1"/>
    <col min="2" max="2" width="18.85546875" style="56" bestFit="1" customWidth="1"/>
    <col min="3" max="3" width="10.28515625" style="56" bestFit="1" customWidth="1"/>
    <col min="4" max="4" width="7" style="56" bestFit="1" customWidth="1"/>
    <col min="5" max="5" width="30.7109375" style="56" bestFit="1" customWidth="1"/>
    <col min="6" max="6" width="9.42578125" style="56" bestFit="1" customWidth="1"/>
    <col min="7" max="7" width="1.85546875" style="56" bestFit="1" customWidth="1"/>
    <col min="8" max="8" width="2" style="56" bestFit="1" customWidth="1"/>
    <col min="9" max="9" width="16.140625" style="56" bestFit="1" customWidth="1"/>
    <col min="10" max="15" width="3.7109375" style="56" customWidth="1"/>
    <col min="16" max="16" width="3.7109375" style="58" customWidth="1"/>
    <col min="17" max="18" width="3.7109375" style="56" customWidth="1"/>
    <col min="19" max="19" width="3.7109375" style="59" customWidth="1"/>
    <col min="20" max="21" width="3.7109375" style="56" customWidth="1"/>
    <col min="22" max="16384" width="9.140625" style="56"/>
  </cols>
  <sheetData>
    <row r="1" spans="1:19" x14ac:dyDescent="0.25">
      <c r="B1" s="60" t="s">
        <v>487</v>
      </c>
    </row>
    <row r="2" spans="1:19" ht="180" x14ac:dyDescent="0.25">
      <c r="J2" s="61" t="s">
        <v>460</v>
      </c>
      <c r="K2" s="61" t="s">
        <v>461</v>
      </c>
      <c r="L2" s="61" t="s">
        <v>462</v>
      </c>
      <c r="M2" s="61" t="s">
        <v>463</v>
      </c>
      <c r="N2" s="61" t="s">
        <v>464</v>
      </c>
      <c r="O2" s="61" t="s">
        <v>465</v>
      </c>
      <c r="P2" s="62" t="s">
        <v>467</v>
      </c>
      <c r="S2" s="63" t="s">
        <v>488</v>
      </c>
    </row>
    <row r="4" spans="1:19" ht="14.25" customHeight="1" x14ac:dyDescent="0.25">
      <c r="A4" s="67">
        <v>100046271</v>
      </c>
      <c r="B4" s="67" t="s">
        <v>157</v>
      </c>
      <c r="C4" s="67" t="s">
        <v>34</v>
      </c>
      <c r="D4" s="67">
        <v>543570</v>
      </c>
      <c r="E4" s="67" t="s">
        <v>163</v>
      </c>
      <c r="F4" s="68">
        <v>42196</v>
      </c>
      <c r="G4" s="67" t="s">
        <v>489</v>
      </c>
      <c r="H4" s="67">
        <v>0</v>
      </c>
      <c r="I4" s="67" t="s">
        <v>490</v>
      </c>
      <c r="J4" s="59">
        <v>81</v>
      </c>
      <c r="K4" s="59">
        <v>81</v>
      </c>
      <c r="L4" s="59">
        <v>81</v>
      </c>
      <c r="M4" s="59">
        <v>71</v>
      </c>
      <c r="N4" s="69">
        <v>41</v>
      </c>
      <c r="O4" s="69">
        <v>71</v>
      </c>
      <c r="P4" s="59">
        <v>41</v>
      </c>
      <c r="Q4" s="59"/>
      <c r="R4" s="59"/>
      <c r="S4" s="59">
        <v>355</v>
      </c>
    </row>
    <row r="5" spans="1:19" x14ac:dyDescent="0.25">
      <c r="A5" s="67">
        <v>100049742</v>
      </c>
      <c r="B5" s="67" t="s">
        <v>71</v>
      </c>
      <c r="C5" s="67" t="s">
        <v>20</v>
      </c>
      <c r="D5" s="67">
        <v>543396</v>
      </c>
      <c r="E5" s="67" t="s">
        <v>177</v>
      </c>
      <c r="F5" s="68">
        <v>42195</v>
      </c>
      <c r="G5" s="67" t="s">
        <v>489</v>
      </c>
      <c r="H5" s="67">
        <v>0</v>
      </c>
      <c r="I5" s="67" t="s">
        <v>491</v>
      </c>
      <c r="J5" s="59"/>
      <c r="K5" s="59"/>
      <c r="L5" s="59">
        <v>71</v>
      </c>
      <c r="M5" s="59">
        <v>81</v>
      </c>
      <c r="N5" s="59">
        <v>71</v>
      </c>
      <c r="O5" s="59">
        <v>81</v>
      </c>
      <c r="P5" s="59">
        <v>41</v>
      </c>
      <c r="Q5" s="59"/>
      <c r="R5" s="59"/>
      <c r="S5" s="59">
        <f>SUM(J5:R5)</f>
        <v>345</v>
      </c>
    </row>
    <row r="6" spans="1:19" x14ac:dyDescent="0.25">
      <c r="A6" s="67">
        <v>100049890</v>
      </c>
      <c r="B6" s="67" t="s">
        <v>57</v>
      </c>
      <c r="C6" s="67" t="s">
        <v>8</v>
      </c>
      <c r="D6" s="67">
        <v>549774</v>
      </c>
      <c r="E6" s="67" t="s">
        <v>189</v>
      </c>
      <c r="F6" s="68">
        <v>42144</v>
      </c>
      <c r="G6" s="67" t="s">
        <v>489</v>
      </c>
      <c r="H6" s="67">
        <v>0</v>
      </c>
      <c r="I6" s="67" t="s">
        <v>492</v>
      </c>
      <c r="J6" s="59">
        <v>81</v>
      </c>
      <c r="K6" s="59">
        <v>61</v>
      </c>
      <c r="L6" s="59"/>
      <c r="M6" s="69">
        <v>41</v>
      </c>
      <c r="N6" s="59">
        <v>81</v>
      </c>
      <c r="O6" s="59">
        <v>71</v>
      </c>
      <c r="P6" s="59">
        <v>41</v>
      </c>
      <c r="Q6" s="59"/>
      <c r="R6" s="59"/>
      <c r="S6" s="59">
        <v>335</v>
      </c>
    </row>
    <row r="7" spans="1:19" x14ac:dyDescent="0.25">
      <c r="A7" s="67">
        <v>100048841</v>
      </c>
      <c r="B7" s="67" t="s">
        <v>7</v>
      </c>
      <c r="C7" s="67" t="s">
        <v>8</v>
      </c>
      <c r="D7" s="67">
        <v>549571</v>
      </c>
      <c r="E7" s="67" t="s">
        <v>184</v>
      </c>
      <c r="F7" s="68">
        <v>42082</v>
      </c>
      <c r="G7" s="67" t="s">
        <v>489</v>
      </c>
      <c r="H7" s="67">
        <v>0</v>
      </c>
      <c r="I7" s="67" t="s">
        <v>493</v>
      </c>
      <c r="J7" s="59">
        <v>61</v>
      </c>
      <c r="K7" s="59">
        <v>81</v>
      </c>
      <c r="L7" s="59"/>
      <c r="M7" s="59">
        <v>61</v>
      </c>
      <c r="N7" s="59">
        <v>81</v>
      </c>
      <c r="O7" s="69">
        <v>51</v>
      </c>
      <c r="P7" s="59">
        <v>41</v>
      </c>
      <c r="Q7" s="59"/>
      <c r="R7" s="59"/>
      <c r="S7" s="59">
        <v>325</v>
      </c>
    </row>
    <row r="8" spans="1:19" x14ac:dyDescent="0.25">
      <c r="A8" s="67">
        <v>100044963</v>
      </c>
      <c r="B8" s="67" t="s">
        <v>63</v>
      </c>
      <c r="C8" s="67" t="s">
        <v>29</v>
      </c>
      <c r="D8" s="67">
        <v>545514</v>
      </c>
      <c r="E8" s="67" t="s">
        <v>176</v>
      </c>
      <c r="F8" s="68">
        <v>42176</v>
      </c>
      <c r="G8" s="67" t="s">
        <v>489</v>
      </c>
      <c r="H8" s="67">
        <v>0</v>
      </c>
      <c r="I8" s="67" t="s">
        <v>494</v>
      </c>
      <c r="J8" s="59">
        <v>71</v>
      </c>
      <c r="K8" s="59">
        <v>81</v>
      </c>
      <c r="L8" s="69">
        <v>41</v>
      </c>
      <c r="M8" s="59">
        <v>81</v>
      </c>
      <c r="N8" s="59">
        <v>81</v>
      </c>
      <c r="O8" s="69">
        <v>71</v>
      </c>
      <c r="P8" s="59">
        <v>1</v>
      </c>
      <c r="Q8" s="59"/>
      <c r="R8" s="59"/>
      <c r="S8" s="59">
        <v>314</v>
      </c>
    </row>
    <row r="9" spans="1:19" x14ac:dyDescent="0.25">
      <c r="A9" s="64">
        <v>100044555</v>
      </c>
      <c r="B9" s="64" t="s">
        <v>76</v>
      </c>
      <c r="C9" s="64" t="s">
        <v>29</v>
      </c>
      <c r="D9" s="64">
        <v>545512</v>
      </c>
      <c r="E9" s="64" t="s">
        <v>192</v>
      </c>
      <c r="F9" s="65">
        <v>42176</v>
      </c>
      <c r="G9" s="64" t="s">
        <v>489</v>
      </c>
      <c r="H9" s="64">
        <v>0</v>
      </c>
      <c r="I9" s="64" t="s">
        <v>495</v>
      </c>
      <c r="J9" s="66">
        <v>11</v>
      </c>
      <c r="K9" s="56">
        <v>81</v>
      </c>
      <c r="L9" s="66">
        <v>41</v>
      </c>
      <c r="M9" s="56">
        <v>51</v>
      </c>
      <c r="N9" s="56">
        <v>61</v>
      </c>
      <c r="O9" s="56">
        <v>81</v>
      </c>
      <c r="P9" s="58">
        <v>21</v>
      </c>
      <c r="S9" s="59">
        <v>295</v>
      </c>
    </row>
    <row r="10" spans="1:19" x14ac:dyDescent="0.25">
      <c r="A10" s="64">
        <v>100045595</v>
      </c>
      <c r="B10" s="64" t="s">
        <v>16</v>
      </c>
      <c r="C10" s="64" t="s">
        <v>17</v>
      </c>
      <c r="D10" s="64">
        <v>545323</v>
      </c>
      <c r="E10" s="64" t="s">
        <v>193</v>
      </c>
      <c r="F10" s="65">
        <v>42175</v>
      </c>
      <c r="G10" s="64" t="s">
        <v>489</v>
      </c>
      <c r="H10" s="64">
        <v>0</v>
      </c>
      <c r="I10" s="64" t="s">
        <v>496</v>
      </c>
      <c r="J10" s="56">
        <v>71</v>
      </c>
      <c r="K10" s="56">
        <v>61</v>
      </c>
      <c r="L10" s="66">
        <v>11</v>
      </c>
      <c r="M10" s="56">
        <v>81</v>
      </c>
      <c r="N10" s="56">
        <v>41</v>
      </c>
      <c r="O10" s="66">
        <v>11</v>
      </c>
      <c r="P10" s="58">
        <v>41</v>
      </c>
      <c r="S10" s="59">
        <v>295</v>
      </c>
    </row>
    <row r="11" spans="1:19" x14ac:dyDescent="0.25">
      <c r="A11" s="64">
        <v>100044571</v>
      </c>
      <c r="B11" s="64" t="s">
        <v>148</v>
      </c>
      <c r="C11" s="64" t="s">
        <v>29</v>
      </c>
      <c r="D11" s="64">
        <v>546626</v>
      </c>
      <c r="E11" s="64" t="s">
        <v>209</v>
      </c>
      <c r="F11" s="65">
        <v>42151</v>
      </c>
      <c r="G11" s="64" t="s">
        <v>489</v>
      </c>
      <c r="H11" s="64">
        <v>0</v>
      </c>
      <c r="I11" s="64" t="s">
        <v>497</v>
      </c>
      <c r="J11" s="56">
        <v>41</v>
      </c>
      <c r="K11" s="56">
        <v>61</v>
      </c>
      <c r="L11" s="66">
        <v>31</v>
      </c>
      <c r="M11" s="56">
        <v>81</v>
      </c>
      <c r="N11" s="66">
        <v>21</v>
      </c>
      <c r="O11" s="56">
        <v>41</v>
      </c>
      <c r="P11" s="58">
        <v>21</v>
      </c>
      <c r="S11" s="59">
        <v>245</v>
      </c>
    </row>
    <row r="12" spans="1:19" x14ac:dyDescent="0.25">
      <c r="A12" s="64">
        <v>100044967</v>
      </c>
      <c r="B12" s="64" t="s">
        <v>63</v>
      </c>
      <c r="C12" s="64" t="s">
        <v>29</v>
      </c>
      <c r="D12" s="64">
        <v>545218</v>
      </c>
      <c r="E12" s="64" t="s">
        <v>239</v>
      </c>
      <c r="F12" s="65">
        <v>42144</v>
      </c>
      <c r="G12" s="64" t="s">
        <v>489</v>
      </c>
      <c r="H12" s="64">
        <v>0</v>
      </c>
      <c r="I12" s="64" t="s">
        <v>498</v>
      </c>
      <c r="J12" s="56">
        <v>51</v>
      </c>
      <c r="K12" s="56">
        <v>51</v>
      </c>
      <c r="L12" s="56">
        <v>41</v>
      </c>
      <c r="M12" s="56">
        <v>71</v>
      </c>
      <c r="N12" s="66">
        <v>11</v>
      </c>
      <c r="O12" s="66">
        <v>41</v>
      </c>
      <c r="P12" s="58">
        <v>21</v>
      </c>
      <c r="S12" s="59">
        <v>235</v>
      </c>
    </row>
    <row r="13" spans="1:19" x14ac:dyDescent="0.25">
      <c r="A13" s="64">
        <v>100046305</v>
      </c>
      <c r="B13" s="64" t="s">
        <v>235</v>
      </c>
      <c r="C13" s="64" t="s">
        <v>236</v>
      </c>
      <c r="D13" s="64">
        <v>543681</v>
      </c>
      <c r="E13" s="64" t="s">
        <v>237</v>
      </c>
      <c r="F13" s="65">
        <v>42136</v>
      </c>
      <c r="G13" s="64" t="s">
        <v>489</v>
      </c>
      <c r="H13" s="64">
        <v>0</v>
      </c>
      <c r="I13" s="64" t="s">
        <v>499</v>
      </c>
      <c r="L13" s="56">
        <v>1</v>
      </c>
      <c r="M13" s="56">
        <v>11</v>
      </c>
      <c r="N13" s="56">
        <v>51</v>
      </c>
      <c r="O13" s="56">
        <v>81</v>
      </c>
      <c r="P13" s="58">
        <v>61</v>
      </c>
      <c r="S13" s="59">
        <f>SUM(J13:R13)</f>
        <v>205</v>
      </c>
    </row>
    <row r="14" spans="1:19" x14ac:dyDescent="0.25">
      <c r="A14" s="64">
        <v>100049927</v>
      </c>
      <c r="B14" s="64" t="s">
        <v>157</v>
      </c>
      <c r="C14" s="64" t="s">
        <v>34</v>
      </c>
      <c r="D14" s="64">
        <v>556862</v>
      </c>
      <c r="E14" s="64" t="s">
        <v>306</v>
      </c>
      <c r="F14" s="65">
        <v>42134</v>
      </c>
      <c r="G14" s="64" t="s">
        <v>489</v>
      </c>
      <c r="H14" s="64">
        <v>0</v>
      </c>
      <c r="I14" s="64" t="s">
        <v>500</v>
      </c>
      <c r="J14" s="56">
        <v>81</v>
      </c>
      <c r="K14" s="56">
        <v>11</v>
      </c>
      <c r="L14" s="56">
        <v>61</v>
      </c>
      <c r="M14" s="56">
        <v>51</v>
      </c>
      <c r="S14" s="59">
        <f>SUM(J14:R14)</f>
        <v>204</v>
      </c>
    </row>
    <row r="15" spans="1:19" x14ac:dyDescent="0.25">
      <c r="A15" s="64">
        <v>100049928</v>
      </c>
      <c r="B15" s="64" t="s">
        <v>213</v>
      </c>
      <c r="C15" s="64" t="s">
        <v>48</v>
      </c>
      <c r="D15" s="64">
        <v>556863</v>
      </c>
      <c r="E15" s="64" t="s">
        <v>214</v>
      </c>
      <c r="F15" s="65">
        <v>42203</v>
      </c>
      <c r="G15" s="64" t="s">
        <v>489</v>
      </c>
      <c r="H15" s="64">
        <v>0</v>
      </c>
      <c r="I15" s="64" t="s">
        <v>501</v>
      </c>
      <c r="L15" s="56">
        <v>61</v>
      </c>
      <c r="N15" s="56">
        <v>81</v>
      </c>
      <c r="O15" s="56">
        <v>41</v>
      </c>
      <c r="P15" s="58">
        <v>21</v>
      </c>
      <c r="S15" s="59">
        <f>SUM(J15:R15)</f>
        <v>204</v>
      </c>
    </row>
    <row r="16" spans="1:19" x14ac:dyDescent="0.25">
      <c r="A16" s="64">
        <v>100049862</v>
      </c>
      <c r="B16" s="64" t="s">
        <v>157</v>
      </c>
      <c r="C16" s="64" t="s">
        <v>34</v>
      </c>
      <c r="D16" s="64">
        <v>545343</v>
      </c>
      <c r="E16" s="64" t="s">
        <v>255</v>
      </c>
      <c r="F16" s="65">
        <v>42205</v>
      </c>
      <c r="G16" s="64" t="s">
        <v>489</v>
      </c>
      <c r="H16" s="64">
        <v>0</v>
      </c>
      <c r="I16" s="64" t="s">
        <v>502</v>
      </c>
      <c r="J16" s="56">
        <v>41</v>
      </c>
      <c r="K16" s="56">
        <v>31</v>
      </c>
      <c r="L16" s="56">
        <v>61</v>
      </c>
      <c r="M16" s="56">
        <v>41</v>
      </c>
      <c r="N16" s="66">
        <v>21</v>
      </c>
      <c r="P16" s="58">
        <v>21</v>
      </c>
      <c r="S16" s="59">
        <v>195</v>
      </c>
    </row>
    <row r="17" spans="1:19" x14ac:dyDescent="0.25">
      <c r="A17" s="64">
        <v>100048214</v>
      </c>
      <c r="B17" s="64" t="s">
        <v>146</v>
      </c>
      <c r="C17" s="64" t="s">
        <v>44</v>
      </c>
      <c r="D17" s="64">
        <v>544840</v>
      </c>
      <c r="E17" s="64" t="s">
        <v>231</v>
      </c>
      <c r="F17" s="65">
        <v>42142</v>
      </c>
      <c r="G17" s="64" t="s">
        <v>489</v>
      </c>
      <c r="H17" s="64">
        <v>0</v>
      </c>
      <c r="I17" s="64" t="s">
        <v>503</v>
      </c>
      <c r="J17" s="56">
        <v>61</v>
      </c>
      <c r="L17" s="56">
        <v>41</v>
      </c>
      <c r="N17" s="56">
        <v>61</v>
      </c>
      <c r="P17" s="58">
        <v>31</v>
      </c>
      <c r="S17" s="59">
        <f t="shared" ref="S17:S26" si="0">SUM(J17:R17)</f>
        <v>194</v>
      </c>
    </row>
    <row r="18" spans="1:19" x14ac:dyDescent="0.25">
      <c r="A18" s="64">
        <v>100050549</v>
      </c>
      <c r="B18" s="64" t="s">
        <v>204</v>
      </c>
      <c r="C18" s="64" t="s">
        <v>108</v>
      </c>
      <c r="D18" s="64">
        <v>557011</v>
      </c>
      <c r="E18" s="64" t="s">
        <v>256</v>
      </c>
      <c r="F18" s="65">
        <v>42073</v>
      </c>
      <c r="G18" s="64" t="s">
        <v>489</v>
      </c>
      <c r="H18" s="64">
        <v>0</v>
      </c>
      <c r="I18" s="64" t="s">
        <v>504</v>
      </c>
      <c r="M18" s="56">
        <v>31</v>
      </c>
      <c r="N18" s="56">
        <v>81</v>
      </c>
      <c r="O18" s="56">
        <v>41</v>
      </c>
      <c r="P18" s="58">
        <v>41</v>
      </c>
      <c r="S18" s="59">
        <f t="shared" si="0"/>
        <v>194</v>
      </c>
    </row>
    <row r="19" spans="1:19" x14ac:dyDescent="0.25">
      <c r="A19" s="64">
        <v>100050537</v>
      </c>
      <c r="B19" s="64" t="s">
        <v>57</v>
      </c>
      <c r="C19" s="64" t="s">
        <v>8</v>
      </c>
      <c r="D19" s="64">
        <v>556591</v>
      </c>
      <c r="E19" s="64" t="s">
        <v>215</v>
      </c>
      <c r="F19" s="65">
        <v>42077</v>
      </c>
      <c r="G19" s="64" t="s">
        <v>489</v>
      </c>
      <c r="H19" s="64">
        <v>0</v>
      </c>
      <c r="I19" s="64" t="s">
        <v>505</v>
      </c>
      <c r="M19" s="56">
        <v>71</v>
      </c>
      <c r="N19" s="56">
        <v>11</v>
      </c>
      <c r="O19" s="56">
        <v>71</v>
      </c>
      <c r="P19" s="58">
        <v>21</v>
      </c>
      <c r="S19" s="59">
        <f t="shared" si="0"/>
        <v>174</v>
      </c>
    </row>
    <row r="20" spans="1:19" x14ac:dyDescent="0.25">
      <c r="A20" s="64">
        <v>100046549</v>
      </c>
      <c r="B20" s="64" t="s">
        <v>47</v>
      </c>
      <c r="C20" s="64" t="s">
        <v>48</v>
      </c>
      <c r="D20" s="64">
        <v>544381</v>
      </c>
      <c r="E20" s="64" t="s">
        <v>268</v>
      </c>
      <c r="F20" s="65">
        <v>42079</v>
      </c>
      <c r="G20" s="64" t="s">
        <v>489</v>
      </c>
      <c r="H20" s="64">
        <v>0</v>
      </c>
      <c r="I20" s="64" t="s">
        <v>506</v>
      </c>
      <c r="O20" s="56">
        <v>71</v>
      </c>
      <c r="P20" s="58">
        <v>71</v>
      </c>
      <c r="S20" s="59">
        <f t="shared" si="0"/>
        <v>142</v>
      </c>
    </row>
    <row r="21" spans="1:19" x14ac:dyDescent="0.25">
      <c r="A21" s="64">
        <v>100048840</v>
      </c>
      <c r="B21" s="64" t="s">
        <v>7</v>
      </c>
      <c r="C21" s="64" t="s">
        <v>8</v>
      </c>
      <c r="D21" s="64">
        <v>556591</v>
      </c>
      <c r="E21" s="64" t="s">
        <v>215</v>
      </c>
      <c r="F21" s="65">
        <v>42077</v>
      </c>
      <c r="G21" s="64" t="s">
        <v>489</v>
      </c>
      <c r="H21" s="64">
        <v>0</v>
      </c>
      <c r="I21" s="64" t="s">
        <v>505</v>
      </c>
      <c r="J21" s="56">
        <v>71</v>
      </c>
      <c r="K21" s="56">
        <v>41</v>
      </c>
      <c r="S21" s="59">
        <f t="shared" si="0"/>
        <v>112</v>
      </c>
    </row>
    <row r="22" spans="1:19" x14ac:dyDescent="0.25">
      <c r="A22" s="64">
        <v>100049747</v>
      </c>
      <c r="B22" s="64" t="s">
        <v>28</v>
      </c>
      <c r="C22" s="64" t="s">
        <v>29</v>
      </c>
      <c r="D22" s="64">
        <v>546244</v>
      </c>
      <c r="E22" s="64" t="s">
        <v>307</v>
      </c>
      <c r="F22" s="65">
        <v>42149</v>
      </c>
      <c r="G22" s="64" t="s">
        <v>489</v>
      </c>
      <c r="H22" s="64">
        <v>0</v>
      </c>
      <c r="I22" s="64" t="s">
        <v>507</v>
      </c>
      <c r="K22" s="56">
        <v>41</v>
      </c>
      <c r="L22" s="56">
        <v>1</v>
      </c>
      <c r="S22" s="59">
        <f t="shared" si="0"/>
        <v>42</v>
      </c>
    </row>
    <row r="23" spans="1:19" x14ac:dyDescent="0.25">
      <c r="A23" s="64">
        <v>100050175</v>
      </c>
      <c r="B23" s="64" t="s">
        <v>249</v>
      </c>
      <c r="C23" s="64" t="s">
        <v>48</v>
      </c>
      <c r="D23" s="64">
        <v>556919</v>
      </c>
      <c r="E23" s="64" t="s">
        <v>305</v>
      </c>
      <c r="F23" s="65">
        <v>42126</v>
      </c>
      <c r="G23" s="64" t="s">
        <v>489</v>
      </c>
      <c r="H23" s="64">
        <v>0</v>
      </c>
      <c r="I23" s="64" t="s">
        <v>508</v>
      </c>
      <c r="K23" s="56">
        <v>41</v>
      </c>
      <c r="S23" s="59">
        <f t="shared" si="0"/>
        <v>41</v>
      </c>
    </row>
    <row r="24" spans="1:19" x14ac:dyDescent="0.25">
      <c r="A24" s="64">
        <v>100045067</v>
      </c>
      <c r="B24" s="64" t="s">
        <v>278</v>
      </c>
      <c r="C24" s="64" t="s">
        <v>69</v>
      </c>
      <c r="D24" s="64">
        <v>545643</v>
      </c>
      <c r="E24" s="64" t="s">
        <v>279</v>
      </c>
      <c r="F24" s="65">
        <v>42146</v>
      </c>
      <c r="G24" s="64" t="s">
        <v>489</v>
      </c>
      <c r="H24" s="64">
        <v>0</v>
      </c>
      <c r="I24" s="64" t="s">
        <v>509</v>
      </c>
      <c r="N24" s="56">
        <v>11</v>
      </c>
      <c r="O24" s="56">
        <v>1</v>
      </c>
      <c r="S24" s="59">
        <f t="shared" si="0"/>
        <v>12</v>
      </c>
    </row>
    <row r="25" spans="1:19" x14ac:dyDescent="0.25">
      <c r="A25" s="64">
        <v>100048182</v>
      </c>
      <c r="B25" s="64" t="s">
        <v>272</v>
      </c>
      <c r="C25" s="64" t="s">
        <v>48</v>
      </c>
      <c r="D25" s="64">
        <v>545484</v>
      </c>
      <c r="E25" s="64" t="s">
        <v>274</v>
      </c>
      <c r="F25" s="65">
        <v>42145</v>
      </c>
      <c r="G25" s="64" t="s">
        <v>489</v>
      </c>
      <c r="H25" s="64">
        <v>0</v>
      </c>
      <c r="I25" s="64" t="s">
        <v>510</v>
      </c>
      <c r="K25" s="56">
        <v>11</v>
      </c>
      <c r="S25" s="59">
        <f t="shared" si="0"/>
        <v>11</v>
      </c>
    </row>
    <row r="26" spans="1:19" x14ac:dyDescent="0.25">
      <c r="A26" s="64">
        <v>100048403</v>
      </c>
      <c r="B26" s="64" t="s">
        <v>131</v>
      </c>
      <c r="C26" s="64" t="s">
        <v>69</v>
      </c>
      <c r="D26" s="64">
        <v>542934</v>
      </c>
      <c r="E26" s="64" t="s">
        <v>511</v>
      </c>
      <c r="F26" s="65">
        <v>42132</v>
      </c>
      <c r="G26" s="64" t="s">
        <v>489</v>
      </c>
      <c r="H26" s="64">
        <v>0</v>
      </c>
      <c r="I26" s="64" t="s">
        <v>512</v>
      </c>
      <c r="J26" s="56">
        <v>1</v>
      </c>
      <c r="L26" s="56">
        <v>1</v>
      </c>
      <c r="S26" s="59">
        <f t="shared" si="0"/>
        <v>2</v>
      </c>
    </row>
    <row r="27" spans="1:19" x14ac:dyDescent="0.25">
      <c r="A27" s="64">
        <v>100050613</v>
      </c>
      <c r="B27" s="64" t="s">
        <v>87</v>
      </c>
      <c r="C27" s="64" t="s">
        <v>69</v>
      </c>
      <c r="D27" s="64">
        <v>542934</v>
      </c>
      <c r="E27" s="64" t="s">
        <v>511</v>
      </c>
      <c r="F27" s="65">
        <v>42132</v>
      </c>
      <c r="G27" s="64" t="s">
        <v>489</v>
      </c>
      <c r="H27" s="64">
        <v>0</v>
      </c>
      <c r="I27" s="64" t="s">
        <v>512</v>
      </c>
      <c r="N27" s="56">
        <v>1</v>
      </c>
      <c r="O27" s="56">
        <v>1</v>
      </c>
    </row>
    <row r="28" spans="1:19" x14ac:dyDescent="0.25">
      <c r="A28" s="64"/>
      <c r="B28" s="64"/>
      <c r="C28" s="64"/>
      <c r="D28" s="64"/>
      <c r="E28" s="64"/>
      <c r="F28" s="65"/>
      <c r="G28" s="64"/>
      <c r="H28" s="64"/>
      <c r="I28" s="64"/>
    </row>
    <row r="31" spans="1:19" x14ac:dyDescent="0.25">
      <c r="A31" s="64"/>
      <c r="B31" s="64"/>
      <c r="C31" s="64"/>
      <c r="D31" s="64"/>
      <c r="E31" s="64"/>
      <c r="F31" s="65"/>
      <c r="G31" s="64"/>
      <c r="H31" s="64"/>
      <c r="I31" s="6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EFFAB-2CF1-45EF-BD42-9BBB77D42976}">
  <dimension ref="A4:AM36"/>
  <sheetViews>
    <sheetView topLeftCell="A3" workbookViewId="0">
      <selection activeCell="B11" sqref="B11"/>
    </sheetView>
  </sheetViews>
  <sheetFormatPr defaultColWidth="9.140625" defaultRowHeight="15" x14ac:dyDescent="0.25"/>
  <cols>
    <col min="1" max="1" width="10" style="56" bestFit="1" customWidth="1"/>
    <col min="2" max="2" width="21.5703125" style="56" bestFit="1" customWidth="1"/>
    <col min="3" max="3" width="13.28515625" style="56" bestFit="1" customWidth="1"/>
    <col min="4" max="4" width="7" style="56" bestFit="1" customWidth="1"/>
    <col min="5" max="5" width="34.5703125" style="56" bestFit="1" customWidth="1"/>
    <col min="6" max="6" width="9.42578125" style="56" bestFit="1" customWidth="1"/>
    <col min="7" max="8" width="2" style="56" bestFit="1" customWidth="1"/>
    <col min="9" max="9" width="16.140625" style="56" bestFit="1" customWidth="1"/>
    <col min="10" max="15" width="3.7109375" style="56" customWidth="1"/>
    <col min="16" max="16" width="3.7109375" style="58" customWidth="1"/>
    <col min="17" max="17" width="3.7109375" style="56" customWidth="1"/>
    <col min="18" max="18" width="3.85546875" style="56" customWidth="1"/>
    <col min="19" max="19" width="3.7109375" style="59" customWidth="1"/>
    <col min="20" max="31" width="3.7109375" style="56" customWidth="1"/>
    <col min="32" max="16384" width="9.140625" style="56"/>
  </cols>
  <sheetData>
    <row r="4" spans="1:39" x14ac:dyDescent="0.25">
      <c r="B4" s="60" t="s">
        <v>513</v>
      </c>
    </row>
    <row r="5" spans="1:39" ht="166.5" customHeight="1" x14ac:dyDescent="0.25">
      <c r="I5" s="61"/>
      <c r="J5" s="61" t="s">
        <v>460</v>
      </c>
      <c r="K5" s="61" t="s">
        <v>461</v>
      </c>
      <c r="L5" s="61" t="s">
        <v>462</v>
      </c>
      <c r="M5" s="61" t="s">
        <v>463</v>
      </c>
      <c r="N5" s="61" t="s">
        <v>464</v>
      </c>
      <c r="O5" s="61" t="s">
        <v>465</v>
      </c>
      <c r="P5" s="62" t="s">
        <v>467</v>
      </c>
      <c r="Q5" s="61"/>
      <c r="R5" s="61"/>
      <c r="S5" s="63" t="s">
        <v>466</v>
      </c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</row>
    <row r="6" spans="1:39" x14ac:dyDescent="0.25">
      <c r="A6" s="67">
        <v>100049713</v>
      </c>
      <c r="B6" s="67" t="s">
        <v>76</v>
      </c>
      <c r="C6" s="67" t="s">
        <v>29</v>
      </c>
      <c r="D6" s="67">
        <v>551003</v>
      </c>
      <c r="E6" s="67" t="s">
        <v>340</v>
      </c>
      <c r="F6" s="68">
        <v>42465</v>
      </c>
      <c r="G6" s="67" t="s">
        <v>514</v>
      </c>
      <c r="H6" s="67">
        <v>0</v>
      </c>
      <c r="I6" s="67" t="s">
        <v>515</v>
      </c>
      <c r="J6" s="59">
        <v>61</v>
      </c>
      <c r="K6" s="59">
        <v>51</v>
      </c>
      <c r="L6" s="69">
        <v>41</v>
      </c>
      <c r="M6" s="59">
        <v>61</v>
      </c>
      <c r="N6" s="59">
        <v>61</v>
      </c>
      <c r="O6" s="69">
        <v>41</v>
      </c>
      <c r="P6" s="59">
        <v>61</v>
      </c>
      <c r="Q6" s="59"/>
      <c r="R6" s="59"/>
      <c r="S6" s="59">
        <v>295</v>
      </c>
    </row>
    <row r="7" spans="1:39" x14ac:dyDescent="0.25">
      <c r="A7" s="67">
        <v>100047564</v>
      </c>
      <c r="B7" s="67" t="s">
        <v>36</v>
      </c>
      <c r="C7" s="67" t="s">
        <v>37</v>
      </c>
      <c r="D7" s="67">
        <v>551202</v>
      </c>
      <c r="E7" s="67" t="s">
        <v>341</v>
      </c>
      <c r="F7" s="68">
        <v>42568</v>
      </c>
      <c r="G7" s="67" t="s">
        <v>514</v>
      </c>
      <c r="H7" s="67">
        <v>0</v>
      </c>
      <c r="I7" s="67" t="s">
        <v>516</v>
      </c>
      <c r="J7" s="69">
        <v>41</v>
      </c>
      <c r="K7" s="59">
        <v>41</v>
      </c>
      <c r="L7" s="59"/>
      <c r="M7" s="59">
        <v>61</v>
      </c>
      <c r="N7" s="59">
        <v>61</v>
      </c>
      <c r="O7" s="59">
        <v>61</v>
      </c>
      <c r="P7" s="59">
        <v>61</v>
      </c>
      <c r="Q7" s="59"/>
      <c r="R7" s="59"/>
      <c r="S7" s="59">
        <v>285</v>
      </c>
    </row>
    <row r="8" spans="1:39" x14ac:dyDescent="0.25">
      <c r="A8" s="67">
        <v>100048510</v>
      </c>
      <c r="B8" s="67" t="s">
        <v>61</v>
      </c>
      <c r="C8" s="67" t="s">
        <v>23</v>
      </c>
      <c r="D8" s="67">
        <v>550876</v>
      </c>
      <c r="E8" s="67" t="s">
        <v>346</v>
      </c>
      <c r="F8" s="68">
        <v>42543</v>
      </c>
      <c r="G8" s="67" t="s">
        <v>514</v>
      </c>
      <c r="H8" s="67">
        <v>0</v>
      </c>
      <c r="I8" s="67" t="s">
        <v>517</v>
      </c>
      <c r="J8" s="59">
        <v>61</v>
      </c>
      <c r="K8" s="59"/>
      <c r="L8" s="59">
        <v>61</v>
      </c>
      <c r="M8" s="59">
        <v>61</v>
      </c>
      <c r="N8" s="59">
        <v>41</v>
      </c>
      <c r="O8" s="69">
        <v>41</v>
      </c>
      <c r="P8" s="59">
        <v>61</v>
      </c>
      <c r="Q8" s="59"/>
      <c r="R8" s="59"/>
      <c r="S8" s="59">
        <v>285</v>
      </c>
    </row>
    <row r="9" spans="1:39" x14ac:dyDescent="0.25">
      <c r="A9" s="67">
        <v>100049864</v>
      </c>
      <c r="B9" s="67" t="s">
        <v>323</v>
      </c>
      <c r="C9" s="67" t="s">
        <v>34</v>
      </c>
      <c r="D9" s="67">
        <v>550120</v>
      </c>
      <c r="E9" s="67" t="s">
        <v>324</v>
      </c>
      <c r="F9" s="68">
        <v>42454</v>
      </c>
      <c r="G9" s="67" t="s">
        <v>514</v>
      </c>
      <c r="H9" s="67">
        <v>0</v>
      </c>
      <c r="I9" s="67" t="s">
        <v>518</v>
      </c>
      <c r="J9" s="69">
        <v>41</v>
      </c>
      <c r="K9" s="69">
        <v>21</v>
      </c>
      <c r="L9" s="59">
        <v>61</v>
      </c>
      <c r="M9" s="59">
        <v>61</v>
      </c>
      <c r="N9" s="59">
        <v>61</v>
      </c>
      <c r="O9" s="59">
        <v>61</v>
      </c>
      <c r="P9" s="59">
        <v>41</v>
      </c>
      <c r="Q9" s="59"/>
      <c r="R9" s="59"/>
      <c r="S9" s="59">
        <v>285</v>
      </c>
    </row>
    <row r="10" spans="1:39" x14ac:dyDescent="0.25">
      <c r="A10" s="67">
        <v>100049261</v>
      </c>
      <c r="B10" s="67" t="s">
        <v>92</v>
      </c>
      <c r="C10" s="67" t="s">
        <v>29</v>
      </c>
      <c r="D10" s="67">
        <v>550191</v>
      </c>
      <c r="E10" s="67" t="s">
        <v>385</v>
      </c>
      <c r="F10" s="68">
        <v>42474</v>
      </c>
      <c r="G10" s="67" t="s">
        <v>514</v>
      </c>
      <c r="H10" s="67">
        <v>0</v>
      </c>
      <c r="I10" s="67" t="s">
        <v>519</v>
      </c>
      <c r="J10" s="69">
        <v>11</v>
      </c>
      <c r="K10" s="69">
        <v>21</v>
      </c>
      <c r="L10" s="59">
        <v>41</v>
      </c>
      <c r="M10" s="59">
        <v>41</v>
      </c>
      <c r="N10" s="59">
        <v>61</v>
      </c>
      <c r="O10" s="59">
        <v>61</v>
      </c>
      <c r="P10" s="59">
        <v>61</v>
      </c>
      <c r="Q10" s="59"/>
      <c r="R10" s="59"/>
      <c r="S10" s="59">
        <v>265</v>
      </c>
    </row>
    <row r="11" spans="1:39" x14ac:dyDescent="0.25">
      <c r="A11" s="67">
        <v>100049901</v>
      </c>
      <c r="B11" s="67" t="s">
        <v>57</v>
      </c>
      <c r="C11" s="67" t="s">
        <v>8</v>
      </c>
      <c r="D11" s="67">
        <v>556855</v>
      </c>
      <c r="E11" s="67" t="s">
        <v>330</v>
      </c>
      <c r="F11" s="68">
        <v>42453</v>
      </c>
      <c r="G11" s="67" t="s">
        <v>514</v>
      </c>
      <c r="H11" s="67">
        <v>0</v>
      </c>
      <c r="I11" s="67" t="s">
        <v>520</v>
      </c>
      <c r="J11" s="59">
        <v>61</v>
      </c>
      <c r="K11" s="59">
        <v>61</v>
      </c>
      <c r="L11" s="59"/>
      <c r="M11" s="59"/>
      <c r="N11" s="59">
        <v>61</v>
      </c>
      <c r="O11" s="59">
        <v>21</v>
      </c>
      <c r="P11" s="59">
        <v>61</v>
      </c>
      <c r="Q11" s="59"/>
      <c r="R11" s="59"/>
      <c r="S11" s="59">
        <v>265</v>
      </c>
    </row>
    <row r="12" spans="1:39" x14ac:dyDescent="0.25">
      <c r="A12" s="64">
        <v>100049831</v>
      </c>
      <c r="B12" s="64" t="s">
        <v>111</v>
      </c>
      <c r="C12" s="64" t="s">
        <v>48</v>
      </c>
      <c r="D12" s="64">
        <v>556845</v>
      </c>
      <c r="E12" s="64" t="s">
        <v>338</v>
      </c>
      <c r="F12" s="65">
        <v>42501</v>
      </c>
      <c r="G12" s="64" t="s">
        <v>514</v>
      </c>
      <c r="H12" s="64">
        <v>0</v>
      </c>
      <c r="I12" s="64" t="s">
        <v>521</v>
      </c>
      <c r="J12" s="56">
        <v>61</v>
      </c>
      <c r="K12" s="56">
        <v>41</v>
      </c>
      <c r="N12" s="56">
        <v>61</v>
      </c>
      <c r="O12" s="56">
        <v>61</v>
      </c>
      <c r="P12" s="58">
        <v>21</v>
      </c>
      <c r="S12" s="59">
        <v>245</v>
      </c>
    </row>
    <row r="13" spans="1:39" x14ac:dyDescent="0.25">
      <c r="A13" s="64">
        <v>100049746</v>
      </c>
      <c r="B13" s="64" t="s">
        <v>327</v>
      </c>
      <c r="C13" s="64" t="s">
        <v>48</v>
      </c>
      <c r="D13" s="64">
        <v>556818</v>
      </c>
      <c r="E13" s="64" t="s">
        <v>328</v>
      </c>
      <c r="F13" s="65">
        <v>42460</v>
      </c>
      <c r="G13" s="64" t="s">
        <v>514</v>
      </c>
      <c r="H13" s="64">
        <v>0</v>
      </c>
      <c r="I13" s="64" t="s">
        <v>522</v>
      </c>
      <c r="J13" s="56">
        <v>61</v>
      </c>
      <c r="M13" s="66">
        <v>21</v>
      </c>
      <c r="N13" s="56">
        <v>61</v>
      </c>
      <c r="O13" s="56">
        <v>61</v>
      </c>
      <c r="P13" s="58">
        <v>61</v>
      </c>
      <c r="S13" s="59">
        <v>244</v>
      </c>
    </row>
    <row r="14" spans="1:39" x14ac:dyDescent="0.25">
      <c r="A14" s="64">
        <v>100047762</v>
      </c>
      <c r="B14" s="64" t="s">
        <v>342</v>
      </c>
      <c r="C14" s="64" t="s">
        <v>105</v>
      </c>
      <c r="D14" s="64">
        <v>552986</v>
      </c>
      <c r="E14" s="64" t="s">
        <v>343</v>
      </c>
      <c r="F14" s="65">
        <v>42495</v>
      </c>
      <c r="G14" s="64" t="s">
        <v>514</v>
      </c>
      <c r="H14" s="64">
        <v>0</v>
      </c>
      <c r="I14" s="64" t="s">
        <v>523</v>
      </c>
      <c r="J14" s="56">
        <v>61</v>
      </c>
      <c r="K14" s="56">
        <v>41</v>
      </c>
      <c r="L14" s="66">
        <v>41</v>
      </c>
      <c r="M14" s="56">
        <v>61</v>
      </c>
      <c r="N14" s="56">
        <v>61</v>
      </c>
      <c r="O14" s="66">
        <v>21</v>
      </c>
      <c r="P14" s="58">
        <v>11</v>
      </c>
      <c r="S14" s="59">
        <v>235</v>
      </c>
    </row>
    <row r="15" spans="1:39" x14ac:dyDescent="0.25">
      <c r="A15" s="64">
        <v>100049145</v>
      </c>
      <c r="B15" s="64" t="s">
        <v>169</v>
      </c>
      <c r="C15" s="64" t="s">
        <v>170</v>
      </c>
      <c r="D15" s="64">
        <v>556684</v>
      </c>
      <c r="E15" s="64" t="s">
        <v>384</v>
      </c>
      <c r="F15" s="65">
        <v>42468</v>
      </c>
      <c r="G15" s="64" t="s">
        <v>514</v>
      </c>
      <c r="H15" s="64">
        <v>0</v>
      </c>
      <c r="I15" s="64" t="s">
        <v>524</v>
      </c>
      <c r="K15" s="56">
        <v>21</v>
      </c>
      <c r="L15" s="56">
        <v>61</v>
      </c>
      <c r="M15" s="66">
        <v>11</v>
      </c>
      <c r="N15" s="56">
        <v>61</v>
      </c>
      <c r="O15" s="56">
        <v>61</v>
      </c>
      <c r="P15" s="58">
        <v>21</v>
      </c>
      <c r="S15" s="59">
        <v>225</v>
      </c>
    </row>
    <row r="16" spans="1:39" x14ac:dyDescent="0.25">
      <c r="A16" s="64">
        <v>100049942</v>
      </c>
      <c r="B16" s="64" t="s">
        <v>84</v>
      </c>
      <c r="C16" s="64" t="s">
        <v>85</v>
      </c>
      <c r="D16" s="64">
        <v>552199</v>
      </c>
      <c r="E16" s="64" t="s">
        <v>334</v>
      </c>
      <c r="F16" s="65">
        <v>42603</v>
      </c>
      <c r="G16" s="64" t="s">
        <v>514</v>
      </c>
      <c r="H16" s="64">
        <v>0</v>
      </c>
      <c r="I16" s="64" t="s">
        <v>525</v>
      </c>
      <c r="J16" s="66">
        <v>11</v>
      </c>
      <c r="K16" s="56">
        <v>61</v>
      </c>
      <c r="L16" s="56">
        <v>61</v>
      </c>
      <c r="M16" s="56">
        <v>41</v>
      </c>
      <c r="N16" s="56">
        <v>61</v>
      </c>
      <c r="O16" s="66">
        <v>21</v>
      </c>
      <c r="S16" s="59">
        <v>224</v>
      </c>
    </row>
    <row r="17" spans="1:19" x14ac:dyDescent="0.25">
      <c r="A17" s="64">
        <v>100049287</v>
      </c>
      <c r="B17" s="64" t="s">
        <v>386</v>
      </c>
      <c r="C17" s="64" t="s">
        <v>29</v>
      </c>
      <c r="D17" s="64">
        <v>550031</v>
      </c>
      <c r="E17" s="64" t="s">
        <v>387</v>
      </c>
      <c r="F17" s="65">
        <v>42508</v>
      </c>
      <c r="G17" s="64" t="s">
        <v>514</v>
      </c>
      <c r="H17" s="64">
        <v>0</v>
      </c>
      <c r="I17" s="64" t="s">
        <v>526</v>
      </c>
      <c r="J17" s="66">
        <v>1</v>
      </c>
      <c r="K17" s="56">
        <v>41</v>
      </c>
      <c r="L17" s="66">
        <v>31</v>
      </c>
      <c r="M17" s="56">
        <v>61</v>
      </c>
      <c r="N17" s="56">
        <v>61</v>
      </c>
      <c r="O17" s="56">
        <v>41</v>
      </c>
      <c r="P17" s="58">
        <v>11</v>
      </c>
      <c r="S17" s="59">
        <v>215</v>
      </c>
    </row>
    <row r="18" spans="1:19" x14ac:dyDescent="0.25">
      <c r="A18" s="64">
        <v>100049911</v>
      </c>
      <c r="B18" s="64" t="s">
        <v>134</v>
      </c>
      <c r="C18" s="64" t="s">
        <v>85</v>
      </c>
      <c r="D18" s="64">
        <v>550794</v>
      </c>
      <c r="E18" s="64" t="s">
        <v>331</v>
      </c>
      <c r="F18" s="65">
        <v>42542</v>
      </c>
      <c r="G18" s="64" t="s">
        <v>514</v>
      </c>
      <c r="H18" s="64">
        <v>0</v>
      </c>
      <c r="I18" s="64" t="s">
        <v>527</v>
      </c>
      <c r="J18" s="56">
        <v>61</v>
      </c>
      <c r="K18" s="66">
        <v>21</v>
      </c>
      <c r="L18" s="66">
        <v>21</v>
      </c>
      <c r="M18" s="56">
        <v>61</v>
      </c>
      <c r="N18" s="56">
        <v>21</v>
      </c>
      <c r="O18" s="56">
        <v>61</v>
      </c>
      <c r="P18" s="58">
        <v>11</v>
      </c>
      <c r="S18" s="59">
        <v>215</v>
      </c>
    </row>
    <row r="19" spans="1:19" x14ac:dyDescent="0.25">
      <c r="A19" s="64">
        <v>100049913</v>
      </c>
      <c r="B19" s="64" t="s">
        <v>84</v>
      </c>
      <c r="C19" s="64" t="s">
        <v>85</v>
      </c>
      <c r="D19" s="64">
        <v>550156</v>
      </c>
      <c r="E19" s="64" t="s">
        <v>396</v>
      </c>
      <c r="F19" s="65">
        <v>42464</v>
      </c>
      <c r="G19" s="64" t="s">
        <v>514</v>
      </c>
      <c r="H19" s="64">
        <v>0</v>
      </c>
      <c r="I19" s="64" t="s">
        <v>528</v>
      </c>
      <c r="J19" s="56">
        <v>41</v>
      </c>
      <c r="K19" s="56">
        <v>41</v>
      </c>
      <c r="L19" s="56">
        <v>61</v>
      </c>
      <c r="M19" s="66">
        <v>1</v>
      </c>
      <c r="N19" s="56">
        <v>41</v>
      </c>
      <c r="O19" s="66">
        <v>21</v>
      </c>
      <c r="P19" s="58">
        <v>11</v>
      </c>
      <c r="S19" s="59">
        <v>194</v>
      </c>
    </row>
    <row r="20" spans="1:19" x14ac:dyDescent="0.25">
      <c r="A20" s="64">
        <v>100049941</v>
      </c>
      <c r="B20" s="64" t="s">
        <v>332</v>
      </c>
      <c r="C20" s="64" t="s">
        <v>85</v>
      </c>
      <c r="D20" s="64">
        <v>552450</v>
      </c>
      <c r="E20" s="64" t="s">
        <v>333</v>
      </c>
      <c r="F20" s="65">
        <v>42494</v>
      </c>
      <c r="G20" s="64" t="s">
        <v>514</v>
      </c>
      <c r="H20" s="64">
        <v>0</v>
      </c>
      <c r="I20" s="64" t="s">
        <v>529</v>
      </c>
      <c r="J20" s="56">
        <v>61</v>
      </c>
      <c r="K20" s="56">
        <v>61</v>
      </c>
      <c r="L20" s="56">
        <v>61</v>
      </c>
      <c r="P20" s="58">
        <v>11</v>
      </c>
      <c r="S20" s="59">
        <v>194</v>
      </c>
    </row>
    <row r="21" spans="1:19" x14ac:dyDescent="0.25">
      <c r="A21" s="64">
        <v>100049703</v>
      </c>
      <c r="B21" s="64" t="s">
        <v>71</v>
      </c>
      <c r="C21" s="64" t="s">
        <v>20</v>
      </c>
      <c r="D21" s="64">
        <v>550576</v>
      </c>
      <c r="E21" s="64" t="s">
        <v>402</v>
      </c>
      <c r="F21" s="65">
        <v>42483</v>
      </c>
      <c r="G21" s="64" t="s">
        <v>514</v>
      </c>
      <c r="H21" s="64">
        <v>0</v>
      </c>
      <c r="I21" s="64" t="s">
        <v>530</v>
      </c>
      <c r="J21" s="56">
        <v>41</v>
      </c>
      <c r="K21" s="56">
        <v>61</v>
      </c>
      <c r="M21" s="66">
        <v>11</v>
      </c>
      <c r="N21" s="56">
        <v>41</v>
      </c>
      <c r="O21" s="56">
        <v>21</v>
      </c>
      <c r="P21" s="58">
        <v>11</v>
      </c>
      <c r="S21" s="59">
        <v>175</v>
      </c>
    </row>
    <row r="22" spans="1:19" x14ac:dyDescent="0.25">
      <c r="A22" s="64">
        <v>100049965</v>
      </c>
      <c r="B22" s="64" t="s">
        <v>50</v>
      </c>
      <c r="C22" s="64" t="s">
        <v>8</v>
      </c>
      <c r="D22" s="64">
        <v>556866</v>
      </c>
      <c r="E22" s="64" t="s">
        <v>395</v>
      </c>
      <c r="F22" s="65">
        <v>42439</v>
      </c>
      <c r="G22" s="64" t="s">
        <v>514</v>
      </c>
      <c r="H22" s="64">
        <v>0</v>
      </c>
      <c r="I22" s="64" t="s">
        <v>531</v>
      </c>
      <c r="J22" s="56">
        <v>41</v>
      </c>
      <c r="O22" s="56">
        <v>61</v>
      </c>
      <c r="P22" s="58">
        <v>61</v>
      </c>
      <c r="S22" s="59">
        <f t="shared" ref="S22:S30" si="0">SUM(J22:R22)</f>
        <v>163</v>
      </c>
    </row>
    <row r="23" spans="1:19" ht="14.25" customHeight="1" x14ac:dyDescent="0.25">
      <c r="A23" s="64">
        <v>100050510</v>
      </c>
      <c r="B23" s="64" t="s">
        <v>16</v>
      </c>
      <c r="C23" s="64" t="s">
        <v>17</v>
      </c>
      <c r="D23" s="64">
        <v>551772</v>
      </c>
      <c r="E23" s="64" t="s">
        <v>389</v>
      </c>
      <c r="F23" s="65">
        <v>42516</v>
      </c>
      <c r="G23" s="64" t="s">
        <v>514</v>
      </c>
      <c r="H23" s="64">
        <v>0</v>
      </c>
      <c r="I23" s="64" t="s">
        <v>532</v>
      </c>
      <c r="L23" s="56">
        <v>41</v>
      </c>
      <c r="M23" s="56">
        <v>61</v>
      </c>
      <c r="N23" s="56">
        <v>61</v>
      </c>
      <c r="S23" s="59">
        <f t="shared" si="0"/>
        <v>163</v>
      </c>
    </row>
    <row r="24" spans="1:19" x14ac:dyDescent="0.25">
      <c r="A24" s="64">
        <v>100050538</v>
      </c>
      <c r="B24" s="64" t="s">
        <v>57</v>
      </c>
      <c r="C24" s="64" t="s">
        <v>8</v>
      </c>
      <c r="D24" s="64">
        <v>552534</v>
      </c>
      <c r="E24" s="64" t="s">
        <v>388</v>
      </c>
      <c r="F24" s="65">
        <v>42537</v>
      </c>
      <c r="G24" s="64" t="s">
        <v>514</v>
      </c>
      <c r="H24" s="64">
        <v>0</v>
      </c>
      <c r="I24" s="64" t="s">
        <v>533</v>
      </c>
      <c r="M24" s="56">
        <v>41</v>
      </c>
      <c r="N24" s="56">
        <v>61</v>
      </c>
      <c r="O24" s="56">
        <v>61</v>
      </c>
      <c r="S24" s="59">
        <f t="shared" si="0"/>
        <v>163</v>
      </c>
    </row>
    <row r="25" spans="1:19" x14ac:dyDescent="0.25">
      <c r="A25" s="64">
        <v>100050511</v>
      </c>
      <c r="B25" s="64" t="s">
        <v>16</v>
      </c>
      <c r="C25" s="64" t="s">
        <v>17</v>
      </c>
      <c r="D25" s="64">
        <v>556999</v>
      </c>
      <c r="E25" s="64" t="s">
        <v>337</v>
      </c>
      <c r="F25" s="65">
        <v>42495</v>
      </c>
      <c r="G25" s="64" t="s">
        <v>514</v>
      </c>
      <c r="H25" s="64">
        <v>0</v>
      </c>
      <c r="I25" s="64" t="s">
        <v>534</v>
      </c>
      <c r="M25" s="56">
        <v>61</v>
      </c>
      <c r="N25" s="56">
        <v>61</v>
      </c>
      <c r="S25" s="59">
        <f t="shared" si="0"/>
        <v>122</v>
      </c>
    </row>
    <row r="26" spans="1:19" x14ac:dyDescent="0.25">
      <c r="A26" s="64">
        <v>100049821</v>
      </c>
      <c r="B26" s="64" t="s">
        <v>107</v>
      </c>
      <c r="C26" s="64" t="s">
        <v>108</v>
      </c>
      <c r="D26" s="64">
        <v>550755</v>
      </c>
      <c r="E26" s="64" t="s">
        <v>446</v>
      </c>
      <c r="F26" s="65">
        <v>42489</v>
      </c>
      <c r="G26" s="64" t="s">
        <v>514</v>
      </c>
      <c r="H26" s="64">
        <v>0</v>
      </c>
      <c r="I26" s="64" t="s">
        <v>535</v>
      </c>
      <c r="L26" s="56">
        <v>41</v>
      </c>
      <c r="M26" s="56">
        <v>41</v>
      </c>
      <c r="S26" s="59">
        <f t="shared" si="0"/>
        <v>82</v>
      </c>
    </row>
    <row r="27" spans="1:19" x14ac:dyDescent="0.25">
      <c r="A27" s="64">
        <v>100049968</v>
      </c>
      <c r="B27" s="64" t="s">
        <v>7</v>
      </c>
      <c r="C27" s="64" t="s">
        <v>8</v>
      </c>
      <c r="D27" s="64">
        <v>552534</v>
      </c>
      <c r="E27" s="64" t="s">
        <v>388</v>
      </c>
      <c r="F27" s="65">
        <v>42537</v>
      </c>
      <c r="G27" s="64" t="s">
        <v>514</v>
      </c>
      <c r="H27" s="64">
        <v>0</v>
      </c>
      <c r="I27" s="64" t="s">
        <v>533</v>
      </c>
      <c r="J27" s="56">
        <v>41</v>
      </c>
      <c r="K27" s="56">
        <v>41</v>
      </c>
      <c r="S27" s="59">
        <f t="shared" si="0"/>
        <v>82</v>
      </c>
    </row>
    <row r="28" spans="1:19" x14ac:dyDescent="0.25">
      <c r="A28" s="64">
        <v>100050473</v>
      </c>
      <c r="B28" s="64" t="s">
        <v>47</v>
      </c>
      <c r="C28" s="64" t="s">
        <v>48</v>
      </c>
      <c r="D28" s="64">
        <v>550078</v>
      </c>
      <c r="E28" s="64" t="s">
        <v>392</v>
      </c>
      <c r="F28" s="65">
        <v>42513</v>
      </c>
      <c r="G28" s="64" t="s">
        <v>514</v>
      </c>
      <c r="H28" s="64">
        <v>0</v>
      </c>
      <c r="I28" s="64" t="s">
        <v>536</v>
      </c>
      <c r="O28" s="56">
        <v>61</v>
      </c>
      <c r="P28" s="58">
        <v>21</v>
      </c>
      <c r="S28" s="59">
        <f t="shared" si="0"/>
        <v>82</v>
      </c>
    </row>
    <row r="29" spans="1:19" x14ac:dyDescent="0.25">
      <c r="A29" s="64">
        <v>100050466</v>
      </c>
      <c r="B29" s="64" t="s">
        <v>95</v>
      </c>
      <c r="C29" s="64" t="s">
        <v>96</v>
      </c>
      <c r="D29" s="64">
        <v>550639</v>
      </c>
      <c r="E29" s="64" t="s">
        <v>391</v>
      </c>
      <c r="F29" s="65">
        <v>42523</v>
      </c>
      <c r="G29" s="64" t="s">
        <v>514</v>
      </c>
      <c r="H29" s="64">
        <v>0</v>
      </c>
      <c r="I29" s="64" t="s">
        <v>537</v>
      </c>
      <c r="L29" s="56">
        <v>1</v>
      </c>
      <c r="M29" s="56">
        <v>61</v>
      </c>
      <c r="N29" s="56">
        <v>1</v>
      </c>
      <c r="O29" s="56">
        <v>11</v>
      </c>
      <c r="S29" s="59">
        <f t="shared" si="0"/>
        <v>74</v>
      </c>
    </row>
    <row r="30" spans="1:19" x14ac:dyDescent="0.25">
      <c r="A30" s="64">
        <v>100049879</v>
      </c>
      <c r="B30" s="64" t="s">
        <v>33</v>
      </c>
      <c r="C30" s="64" t="s">
        <v>34</v>
      </c>
      <c r="D30" s="64">
        <v>551895</v>
      </c>
      <c r="E30" s="64" t="s">
        <v>445</v>
      </c>
      <c r="F30" s="65">
        <v>42513</v>
      </c>
      <c r="G30" s="64" t="s">
        <v>514</v>
      </c>
      <c r="H30" s="64">
        <v>0</v>
      </c>
      <c r="I30" s="64" t="s">
        <v>538</v>
      </c>
      <c r="J30" s="56">
        <v>21</v>
      </c>
      <c r="K30" s="56">
        <v>1</v>
      </c>
      <c r="L30" s="56">
        <v>51</v>
      </c>
      <c r="S30" s="59">
        <f t="shared" si="0"/>
        <v>73</v>
      </c>
    </row>
    <row r="31" spans="1:19" x14ac:dyDescent="0.25">
      <c r="A31" s="64">
        <v>100049714</v>
      </c>
      <c r="B31" s="64" t="s">
        <v>161</v>
      </c>
      <c r="C31" s="64" t="s">
        <v>29</v>
      </c>
      <c r="D31" s="64">
        <v>552264</v>
      </c>
      <c r="E31" s="64" t="s">
        <v>448</v>
      </c>
      <c r="F31" s="65">
        <v>42562</v>
      </c>
      <c r="G31" s="64" t="s">
        <v>514</v>
      </c>
      <c r="H31" s="64">
        <v>0</v>
      </c>
      <c r="I31" s="64" t="s">
        <v>539</v>
      </c>
      <c r="J31" s="56">
        <v>1</v>
      </c>
      <c r="K31" s="56">
        <v>1</v>
      </c>
      <c r="L31" s="56">
        <v>1</v>
      </c>
      <c r="M31" s="66">
        <v>1</v>
      </c>
      <c r="N31" s="56">
        <v>11</v>
      </c>
      <c r="O31" s="66">
        <v>1</v>
      </c>
      <c r="S31" s="59">
        <v>14</v>
      </c>
    </row>
    <row r="32" spans="1:19" x14ac:dyDescent="0.25">
      <c r="A32" s="64">
        <v>100049822</v>
      </c>
      <c r="B32" s="64" t="s">
        <v>107</v>
      </c>
      <c r="C32" s="64" t="s">
        <v>108</v>
      </c>
      <c r="D32" s="64">
        <v>550756</v>
      </c>
      <c r="E32" s="64" t="s">
        <v>447</v>
      </c>
      <c r="F32" s="65">
        <v>42521</v>
      </c>
      <c r="G32" s="64" t="s">
        <v>514</v>
      </c>
      <c r="H32" s="64">
        <v>0</v>
      </c>
      <c r="I32" s="64" t="s">
        <v>540</v>
      </c>
      <c r="N32" s="56">
        <v>11</v>
      </c>
      <c r="S32" s="59">
        <f>SUM(J32:R32)</f>
        <v>11</v>
      </c>
    </row>
    <row r="33" spans="1:19" x14ac:dyDescent="0.25">
      <c r="A33" s="64">
        <v>100050363</v>
      </c>
      <c r="B33" s="64" t="s">
        <v>157</v>
      </c>
      <c r="C33" s="64" t="s">
        <v>34</v>
      </c>
      <c r="D33" s="64">
        <v>549831</v>
      </c>
      <c r="E33" s="64" t="s">
        <v>452</v>
      </c>
      <c r="F33" s="65">
        <v>42522</v>
      </c>
      <c r="G33" s="64" t="s">
        <v>514</v>
      </c>
      <c r="H33" s="64">
        <v>0</v>
      </c>
      <c r="I33" s="64" t="s">
        <v>541</v>
      </c>
      <c r="O33" s="56">
        <v>11</v>
      </c>
      <c r="S33" s="59">
        <f>SUM(J33:R33)</f>
        <v>11</v>
      </c>
    </row>
    <row r="34" spans="1:19" x14ac:dyDescent="0.25">
      <c r="A34" s="64">
        <v>100046283</v>
      </c>
      <c r="B34" s="64" t="s">
        <v>542</v>
      </c>
      <c r="C34" s="64" t="s">
        <v>236</v>
      </c>
      <c r="D34" s="64">
        <v>549768</v>
      </c>
      <c r="E34" s="64" t="s">
        <v>543</v>
      </c>
      <c r="F34" s="65">
        <v>42445</v>
      </c>
      <c r="G34" s="64" t="s">
        <v>514</v>
      </c>
      <c r="H34" s="64">
        <v>0</v>
      </c>
      <c r="I34" s="64" t="s">
        <v>544</v>
      </c>
      <c r="J34" s="56">
        <v>1</v>
      </c>
      <c r="S34" s="59">
        <f>SUM(J34:R34)</f>
        <v>1</v>
      </c>
    </row>
    <row r="35" spans="1:19" x14ac:dyDescent="0.25">
      <c r="A35" s="70">
        <v>100050466</v>
      </c>
      <c r="B35" s="70" t="s">
        <v>95</v>
      </c>
      <c r="C35" s="70" t="s">
        <v>96</v>
      </c>
      <c r="D35" s="70">
        <v>550639</v>
      </c>
      <c r="E35" s="70" t="s">
        <v>391</v>
      </c>
      <c r="F35" s="71">
        <v>42523</v>
      </c>
      <c r="G35" s="70" t="s">
        <v>514</v>
      </c>
      <c r="H35" s="70">
        <v>0</v>
      </c>
      <c r="I35" s="70" t="s">
        <v>537</v>
      </c>
    </row>
    <row r="36" spans="1:19" x14ac:dyDescent="0.25">
      <c r="A36" s="64"/>
      <c r="B36" s="64"/>
      <c r="C36" s="64"/>
      <c r="D36" s="64"/>
      <c r="E36" s="64"/>
      <c r="F36" s="65"/>
      <c r="G36" s="64"/>
      <c r="H36" s="64"/>
      <c r="I36" s="64"/>
    </row>
  </sheetData>
  <pageMargins left="0.7" right="0.7" top="0.75" bottom="0.75" header="0.3" footer="0.3"/>
  <pageSetup paperSize="9" firstPageNumber="0" fitToWidth="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6CF5D4ADB2374D8CFD712A093F7F7C" ma:contentTypeVersion="12" ma:contentTypeDescription="Een nieuw document maken." ma:contentTypeScope="" ma:versionID="79c89fdd006013eea490a83406d71d51">
  <xsd:schema xmlns:xsd="http://www.w3.org/2001/XMLSchema" xmlns:xs="http://www.w3.org/2001/XMLSchema" xmlns:p="http://schemas.microsoft.com/office/2006/metadata/properties" xmlns:ns2="8cd9e064-d207-4e9b-8e84-e229c0b8f9ca" xmlns:ns3="c434dffa-8051-4b72-a9e9-22f564f9b47c" targetNamespace="http://schemas.microsoft.com/office/2006/metadata/properties" ma:root="true" ma:fieldsID="65e0a00e02be8f45939fa1df1db4f67e" ns2:_="" ns3:_="">
    <xsd:import namespace="8cd9e064-d207-4e9b-8e84-e229c0b8f9ca"/>
    <xsd:import namespace="c434dffa-8051-4b72-a9e9-22f564f9b4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d9e064-d207-4e9b-8e84-e229c0b8f9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34dffa-8051-4b72-a9e9-22f564f9b47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6748FD0-6837-4B3B-94FD-E3540BC3FFF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1956DDD-D692-4885-BD6C-FE5EA544431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619329F-049F-483C-AA1E-9F4150E756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d9e064-d207-4e9b-8e84-e229c0b8f9ca"/>
    <ds:schemaRef ds:uri="c434dffa-8051-4b72-a9e9-22f564f9b4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7</vt:i4>
      </vt:variant>
      <vt:variant>
        <vt:lpstr>Benoemde bereiken</vt:lpstr>
      </vt:variant>
      <vt:variant>
        <vt:i4>4</vt:i4>
      </vt:variant>
    </vt:vector>
  </HeadingPairs>
  <TitlesOfParts>
    <vt:vector size="11" baseType="lpstr">
      <vt:lpstr>Zwaar</vt:lpstr>
      <vt:lpstr>Midden</vt:lpstr>
      <vt:lpstr>Licht</vt:lpstr>
      <vt:lpstr>Beg</vt:lpstr>
      <vt:lpstr>6-jarigen</vt:lpstr>
      <vt:lpstr>5-jarigen</vt:lpstr>
      <vt:lpstr>4-jarigen</vt:lpstr>
      <vt:lpstr>Beg!Afdruktitels</vt:lpstr>
      <vt:lpstr>Licht!Afdruktitels</vt:lpstr>
      <vt:lpstr>Midden!Afdruktitels</vt:lpstr>
      <vt:lpstr>Zwaar!Afdruktitels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2020-09-06T22:19:18Z</dcterms:created>
  <dcterms:modified xsi:type="dcterms:W3CDTF">2020-09-21T16:16:30Z</dcterms:modified>
</cp:coreProperties>
</file>