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N/E/KBC-Trophy/eventingtrophy/2022-2023/"/>
    </mc:Choice>
  </mc:AlternateContent>
  <xr:revisionPtr revIDLastSave="198" documentId="8_{4D95023A-9FD5-4038-874C-5985A1A97CBD}" xr6:coauthVersionLast="47" xr6:coauthVersionMax="47" xr10:uidLastSave="{475A1598-B95D-4230-B9AE-737BE19D8E32}"/>
  <bookViews>
    <workbookView xWindow="-120" yWindow="-120" windowWidth="21840" windowHeight="131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2" i="1" l="1"/>
  <c r="AB31" i="1"/>
  <c r="AB41" i="1"/>
  <c r="AB40" i="1"/>
  <c r="AB39" i="1"/>
  <c r="AB16" i="1"/>
  <c r="AB38" i="1"/>
  <c r="AB12" i="1"/>
  <c r="AB20" i="1"/>
  <c r="AB15" i="1"/>
  <c r="AB17" i="1"/>
  <c r="AB10" i="1"/>
  <c r="AB26" i="1"/>
  <c r="AB37" i="1"/>
  <c r="AB14" i="1"/>
  <c r="AB19" i="1"/>
  <c r="AB36" i="1"/>
  <c r="AB27" i="1"/>
  <c r="AB9" i="1"/>
  <c r="AB35" i="1"/>
  <c r="AB25" i="1"/>
  <c r="AB34" i="1"/>
  <c r="AB33" i="1"/>
  <c r="AB24" i="1"/>
  <c r="AB23" i="1"/>
  <c r="AB32" i="1"/>
  <c r="AB22" i="1"/>
  <c r="AB18" i="1"/>
  <c r="AB11" i="1"/>
  <c r="AB28" i="1"/>
  <c r="AB21" i="1"/>
  <c r="AB13" i="1"/>
  <c r="AB29" i="1"/>
  <c r="AB30" i="1"/>
  <c r="R16" i="1"/>
  <c r="S16" i="1" s="1"/>
  <c r="R45" i="1"/>
  <c r="R44" i="1"/>
  <c r="R31" i="1"/>
  <c r="R42" i="1"/>
  <c r="R41" i="1"/>
  <c r="R12" i="1"/>
  <c r="S12" i="1" s="1"/>
  <c r="R36" i="1"/>
  <c r="R34" i="1"/>
  <c r="R32" i="1"/>
  <c r="R37" i="1"/>
  <c r="S37" i="1" s="1"/>
  <c r="R26" i="1"/>
  <c r="S26" i="1" s="1"/>
  <c r="R19" i="1"/>
  <c r="R27" i="1"/>
  <c r="R35" i="1"/>
  <c r="R25" i="1"/>
  <c r="R33" i="1"/>
  <c r="R22" i="1"/>
  <c r="R29" i="1"/>
  <c r="R40" i="1"/>
  <c r="R39" i="1"/>
  <c r="R15" i="1"/>
  <c r="S15" i="1" s="1"/>
  <c r="R17" i="1"/>
  <c r="S17" i="1" s="1"/>
  <c r="R10" i="1"/>
  <c r="S10" i="1" s="1"/>
  <c r="R14" i="1"/>
  <c r="S14" i="1" s="1"/>
  <c r="R9" i="1"/>
  <c r="R24" i="1"/>
  <c r="R23" i="1"/>
  <c r="R18" i="1"/>
  <c r="R11" i="1"/>
  <c r="R28" i="1"/>
  <c r="R21" i="1"/>
  <c r="R30" i="1"/>
  <c r="R13" i="1"/>
  <c r="R38" i="1"/>
  <c r="S38" i="1" s="1"/>
  <c r="R20" i="1"/>
  <c r="S20" i="1" s="1"/>
</calcChain>
</file>

<file path=xl/sharedStrings.xml><?xml version="1.0" encoding="utf-8"?>
<sst xmlns="http://schemas.openxmlformats.org/spreadsheetml/2006/main" count="215" uniqueCount="118">
  <si>
    <t>Combinatie</t>
  </si>
  <si>
    <t>Rijvereniging</t>
  </si>
  <si>
    <t>Paard</t>
  </si>
  <si>
    <t>Klasse</t>
  </si>
  <si>
    <t>Klasse Midden</t>
  </si>
  <si>
    <t>x 1,25</t>
  </si>
  <si>
    <t>Klasse Zwaar</t>
  </si>
  <si>
    <t>x 1,5</t>
  </si>
  <si>
    <t>Nationale Cross</t>
  </si>
  <si>
    <t>Grobbendonk</t>
  </si>
  <si>
    <t>Meldert</t>
  </si>
  <si>
    <t>x coëf klasse</t>
  </si>
  <si>
    <t>tussenstand</t>
  </si>
  <si>
    <t>x coëf nat (x1,5)</t>
  </si>
  <si>
    <t>ALGEMEEN TOTAAL AI+AM</t>
  </si>
  <si>
    <t>najaar</t>
  </si>
  <si>
    <t>voorjaar</t>
  </si>
  <si>
    <t>tot seizoen</t>
  </si>
  <si>
    <t>plaats</t>
  </si>
  <si>
    <t>ptn</t>
  </si>
  <si>
    <t>Ruiter</t>
  </si>
  <si>
    <t>L</t>
  </si>
  <si>
    <t>Z</t>
  </si>
  <si>
    <t>M</t>
  </si>
  <si>
    <t>MERKSPLAS</t>
  </si>
  <si>
    <t>MINDERHOUT</t>
  </si>
  <si>
    <t>MOERBEKE WAAS</t>
  </si>
  <si>
    <t>ERPE MERE</t>
  </si>
  <si>
    <t>MARTENS MANDY</t>
  </si>
  <si>
    <t>MALISART MICHELLE</t>
  </si>
  <si>
    <t>Totaal 3 beste</t>
  </si>
  <si>
    <t>Klasse Licht</t>
  </si>
  <si>
    <t>x 1</t>
  </si>
  <si>
    <t>NABUKODONOSOR T</t>
  </si>
  <si>
    <t>RENDA GIULIANO</t>
  </si>
  <si>
    <t>ZOERSEL</t>
  </si>
  <si>
    <t>RIJKEVORSEL</t>
  </si>
  <si>
    <t>BROSENS KAAT</t>
  </si>
  <si>
    <t>CARTINA Z</t>
  </si>
  <si>
    <t>KALINKA</t>
  </si>
  <si>
    <t>Merksplas</t>
  </si>
  <si>
    <t>Moerbeke Waas</t>
  </si>
  <si>
    <t>SENDEN ALEXANDRA</t>
  </si>
  <si>
    <t>HERK DE STAD</t>
  </si>
  <si>
    <t>EICHHOF'S WORLD OF ACTION</t>
  </si>
  <si>
    <t>VERELST WANNES</t>
  </si>
  <si>
    <t>Sint Gillis Waas</t>
  </si>
  <si>
    <t>Mol</t>
  </si>
  <si>
    <t>DILLEN ROBBE</t>
  </si>
  <si>
    <t>BEVEL</t>
  </si>
  <si>
    <t>LEANDRA</t>
  </si>
  <si>
    <t>JANSSENS JOHAN</t>
  </si>
  <si>
    <t>SINT-GILLIS-WAAS</t>
  </si>
  <si>
    <t>GRAND-CRU VAN HET GAVERSHOF</t>
  </si>
  <si>
    <t>KOYEN LIEN</t>
  </si>
  <si>
    <t>MEERLE MEERSELDREEF</t>
  </si>
  <si>
    <t>ORISHA</t>
  </si>
  <si>
    <t>STERKENS CEL</t>
  </si>
  <si>
    <t>GENK</t>
  </si>
  <si>
    <t>ENZO G</t>
  </si>
  <si>
    <t>TILBURGH LORE</t>
  </si>
  <si>
    <t>OPWIJK</t>
  </si>
  <si>
    <t>BAMBOLA DU SOLEIL</t>
  </si>
  <si>
    <t>VAN UYTVANCK JOKE</t>
  </si>
  <si>
    <t>EKSAARDE DOORSLAAR</t>
  </si>
  <si>
    <t>QUARTZ</t>
  </si>
  <si>
    <t>GEEROMS YARNO</t>
  </si>
  <si>
    <t>HAALTERT</t>
  </si>
  <si>
    <t>CORAL G Z</t>
  </si>
  <si>
    <t>KIELDRECHT-VRASENE</t>
  </si>
  <si>
    <t>VERELST ROBBE</t>
  </si>
  <si>
    <t>MINOS VAN DE BREM</t>
  </si>
  <si>
    <t>Schelde windeke</t>
  </si>
  <si>
    <t>VAN ROSSUM CAROLINE</t>
  </si>
  <si>
    <t>DALVA D'ENFER Z</t>
  </si>
  <si>
    <t>PULDERBOS</t>
  </si>
  <si>
    <t>GORIS DAVY</t>
  </si>
  <si>
    <t>CONTADOR Z</t>
  </si>
  <si>
    <t>KBC EVENTINGTROPHY 2022-2023</t>
  </si>
  <si>
    <t>Zutendaal Riksingen</t>
  </si>
  <si>
    <t>Lille</t>
  </si>
  <si>
    <t>Overpelt</t>
  </si>
  <si>
    <t>Haaltert</t>
  </si>
  <si>
    <t>ROHAN VAN HET AVENHOF</t>
  </si>
  <si>
    <t>VISSENAKEN-GLABBEEK</t>
  </si>
  <si>
    <t>DE DYCKER LIEN</t>
  </si>
  <si>
    <t>JESSICA</t>
  </si>
  <si>
    <t>NINOVE</t>
  </si>
  <si>
    <t>VAN DEN BERGH NINA</t>
  </si>
  <si>
    <t>FUSSAC DE LA QUAIRELLE</t>
  </si>
  <si>
    <t>WALBRECQ CLARISSE</t>
  </si>
  <si>
    <t>KOOKAI VAN DE NETHE Z</t>
  </si>
  <si>
    <t>SCHOONBROEK</t>
  </si>
  <si>
    <t>SMETS ANDY</t>
  </si>
  <si>
    <t>HELENE</t>
  </si>
  <si>
    <t>MEESSENS MIRTE</t>
  </si>
  <si>
    <t>TORONTO DE RASE Z</t>
  </si>
  <si>
    <t>JAMBALAJA VERDI</t>
  </si>
  <si>
    <t>MOL ACHTERBOS</t>
  </si>
  <si>
    <t>VANHOOF FIEN</t>
  </si>
  <si>
    <t>ALIEN-C</t>
  </si>
  <si>
    <t>QUEEN OF DIAMONDS VAN 'T BEUKELZHOF</t>
  </si>
  <si>
    <t>SMET XANDER</t>
  </si>
  <si>
    <t>ROCK &amp; ROLL VD BAKERGEM</t>
  </si>
  <si>
    <t>NERIUM</t>
  </si>
  <si>
    <t>OVERVIK SERINE</t>
  </si>
  <si>
    <t>KASSIRA T</t>
  </si>
  <si>
    <t>WAMBEEK</t>
  </si>
  <si>
    <t>VAN BOXSTAEL LINDE</t>
  </si>
  <si>
    <t>IMPERIOUS HEART</t>
  </si>
  <si>
    <t>JOTTA D'INSEGOTTE</t>
  </si>
  <si>
    <t>LOKEREN HEIENDE</t>
  </si>
  <si>
    <t>DE WITTE SIEN</t>
  </si>
  <si>
    <t>OLIEN VAN HET KLOKKENHOF</t>
  </si>
  <si>
    <t>MELDERT</t>
  </si>
  <si>
    <t>APPELEN ANDREAS</t>
  </si>
  <si>
    <t>uit</t>
  </si>
  <si>
    <t>GAME BOY VAN HET SCHAECK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</si>
</sst>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\ h:mm:ss\ AM/PM"/>
  </numFmts>
  <fonts count="2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color rgb="FF0070C0"/>
      <name val="Calibri"/>
      <family val="2"/>
      <scheme val="minor"/>
    </font>
    <font>
      <sz val="10"/>
      <color rgb="FF4D4D4D"/>
      <name val="Tahoma"/>
    </font>
    <font>
      <sz val="10"/>
      <name val="Tahoma"/>
      <family val="2"/>
    </font>
    <font>
      <sz val="10"/>
      <color rgb="FF4D4D4D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2" fontId="6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2" fontId="11" fillId="5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2" fontId="10" fillId="7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2" fillId="7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2" fontId="10" fillId="8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horizontal="center" vertical="center"/>
    </xf>
    <xf numFmtId="2" fontId="11" fillId="10" borderId="1" xfId="0" applyNumberFormat="1" applyFont="1" applyFill="1" applyBorder="1" applyAlignment="1">
      <alignment vertical="center"/>
    </xf>
    <xf numFmtId="2" fontId="12" fillId="8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readingOrder="1"/>
    </xf>
    <xf numFmtId="0" fontId="6" fillId="0" borderId="1" xfId="1" applyFont="1" applyBorder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vertical="center" readingOrder="1"/>
    </xf>
    <xf numFmtId="0" fontId="17" fillId="0" borderId="1" xfId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vertical="top" readingOrder="1"/>
    </xf>
    <xf numFmtId="0" fontId="19" fillId="0" borderId="1" xfId="1" applyFont="1" applyFill="1" applyBorder="1" applyAlignment="1">
      <alignment horizontal="center" vertical="top" readingOrder="1"/>
    </xf>
    <xf numFmtId="0" fontId="6" fillId="0" borderId="1" xfId="0" applyFont="1" applyBorder="1" applyAlignment="1">
      <alignment horizontal="left" vertical="center"/>
    </xf>
    <xf numFmtId="0" fontId="20" fillId="0" borderId="1" xfId="1" applyFont="1" applyFill="1" applyBorder="1" applyAlignment="1">
      <alignment vertical="center" readingOrder="1"/>
    </xf>
    <xf numFmtId="0" fontId="6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21" fillId="0" borderId="1" xfId="1" applyFont="1" applyFill="1" applyBorder="1" applyAlignment="1">
      <alignment vertical="top" readingOrder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2" fontId="22" fillId="0" borderId="1" xfId="0" applyNumberFormat="1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2" fontId="23" fillId="8" borderId="1" xfId="0" applyNumberFormat="1" applyFont="1" applyFill="1" applyBorder="1" applyAlignment="1">
      <alignment horizontal="center" vertical="center"/>
    </xf>
    <xf numFmtId="2" fontId="22" fillId="8" borderId="1" xfId="0" applyNumberFormat="1" applyFont="1" applyFill="1" applyBorder="1" applyAlignment="1">
      <alignment horizontal="right" vertical="center"/>
    </xf>
    <xf numFmtId="2" fontId="22" fillId="8" borderId="1" xfId="0" applyNumberFormat="1" applyFont="1" applyFill="1" applyBorder="1" applyAlignment="1">
      <alignment vertical="center"/>
    </xf>
    <xf numFmtId="2" fontId="22" fillId="8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1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21" fillId="0" borderId="1" xfId="1" applyFont="1" applyBorder="1" applyAlignment="1">
      <alignment vertical="top" readingOrder="1"/>
    </xf>
    <xf numFmtId="164" fontId="21" fillId="7" borderId="1" xfId="1" applyNumberFormat="1" applyFont="1" applyFill="1" applyBorder="1" applyAlignment="1">
      <alignment vertical="top" readingOrder="1"/>
    </xf>
    <xf numFmtId="0" fontId="21" fillId="0" borderId="2" xfId="1" applyFont="1" applyFill="1" applyBorder="1" applyAlignment="1">
      <alignment vertical="top" readingOrder="1"/>
    </xf>
  </cellXfs>
  <cellStyles count="3">
    <cellStyle name="Normal" xfId="1" xr:uid="{00000000-0005-0000-0000-000000000000}"/>
    <cellStyle name="Standaard" xfId="0" builtinId="0"/>
    <cellStyle name="Standaard 2" xfId="2" xr:uid="{00000000-0005-0000-0000-000002000000}"/>
  </cellStyles>
  <dxfs count="0"/>
  <tableStyles count="0" defaultTableStyle="TableStyleMedium2" defaultPivotStyle="PivotStyleLight16"/>
  <colors>
    <mruColors>
      <color rgb="FF66FFF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3"/>
  <sheetViews>
    <sheetView tabSelected="1" zoomScale="90" zoomScaleNormal="90" workbookViewId="0">
      <pane ySplit="7" topLeftCell="A8" activePane="bottomLeft" state="frozen"/>
      <selection pane="bottomLeft" activeCell="K17" sqref="K17"/>
    </sheetView>
  </sheetViews>
  <sheetFormatPr defaultRowHeight="9" customHeight="1" x14ac:dyDescent="0.25"/>
  <cols>
    <col min="1" max="1" width="10.7109375" style="4" customWidth="1"/>
    <col min="2" max="2" width="24" style="4" customWidth="1"/>
    <col min="3" max="3" width="15.5703125" style="4" customWidth="1"/>
    <col min="4" max="4" width="23.5703125" style="4" bestFit="1" customWidth="1"/>
    <col min="5" max="5" width="6.85546875" style="22" customWidth="1"/>
    <col min="6" max="7" width="5.28515625" style="22" customWidth="1"/>
    <col min="8" max="8" width="5.7109375" style="4" customWidth="1"/>
    <col min="9" max="9" width="5.42578125" style="4" customWidth="1"/>
    <col min="10" max="17" width="5.28515625" style="4" customWidth="1"/>
    <col min="18" max="19" width="7.7109375" style="89" customWidth="1"/>
    <col min="20" max="27" width="5.28515625" style="4" customWidth="1"/>
    <col min="28" max="29" width="7.7109375" style="4" customWidth="1"/>
    <col min="30" max="30" width="9.28515625" style="4" customWidth="1"/>
    <col min="31" max="31" width="5.85546875" style="4" customWidth="1"/>
    <col min="32" max="32" width="6.140625" style="4" customWidth="1"/>
    <col min="33" max="38" width="9.28515625" style="4" customWidth="1"/>
    <col min="39" max="16384" width="9.140625" style="4"/>
  </cols>
  <sheetData>
    <row r="1" spans="1:41" ht="15" customHeight="1" x14ac:dyDescent="0.25">
      <c r="A1" s="90" t="s">
        <v>78</v>
      </c>
      <c r="B1" s="90"/>
      <c r="C1" s="90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77"/>
      <c r="S1" s="77"/>
      <c r="T1" s="3"/>
      <c r="U1" s="3"/>
      <c r="V1" s="3"/>
      <c r="W1" s="3"/>
      <c r="X1" s="3"/>
      <c r="Y1" s="3"/>
      <c r="Z1" s="3"/>
      <c r="AA1" s="3"/>
      <c r="AB1" s="3"/>
      <c r="AC1" s="36"/>
      <c r="AD1" s="37"/>
      <c r="AE1" s="38"/>
      <c r="AF1" s="38"/>
      <c r="AG1" s="38"/>
      <c r="AH1" s="6"/>
      <c r="AI1" s="37"/>
      <c r="AJ1" s="1"/>
      <c r="AK1" s="1"/>
      <c r="AL1" s="1"/>
    </row>
    <row r="2" spans="1:41" ht="15" hidden="1" customHeight="1" x14ac:dyDescent="0.25">
      <c r="A2" s="5" t="s">
        <v>31</v>
      </c>
      <c r="B2" s="6" t="s">
        <v>32</v>
      </c>
      <c r="C2" s="4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77"/>
      <c r="S2" s="78" t="s">
        <v>31</v>
      </c>
      <c r="T2" s="6" t="s">
        <v>32</v>
      </c>
      <c r="U2" s="3"/>
      <c r="V2" s="6" t="s">
        <v>32</v>
      </c>
      <c r="W2" s="3"/>
      <c r="X2" s="3"/>
      <c r="Y2" s="3"/>
      <c r="Z2" s="3"/>
      <c r="AA2" s="3"/>
      <c r="AB2" s="3"/>
      <c r="AC2" s="5" t="s">
        <v>31</v>
      </c>
      <c r="AD2" s="6" t="s">
        <v>32</v>
      </c>
      <c r="AE2" s="38"/>
      <c r="AF2" s="38"/>
      <c r="AG2" s="5" t="s">
        <v>31</v>
      </c>
      <c r="AH2" s="6" t="s">
        <v>32</v>
      </c>
      <c r="AI2" s="37"/>
      <c r="AJ2" s="1"/>
      <c r="AK2" s="1"/>
      <c r="AL2" s="1"/>
    </row>
    <row r="3" spans="1:41" ht="15" hidden="1" customHeight="1" x14ac:dyDescent="0.25">
      <c r="A3" s="5" t="s">
        <v>4</v>
      </c>
      <c r="B3" s="6" t="s">
        <v>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77"/>
      <c r="S3" s="78" t="s">
        <v>4</v>
      </c>
      <c r="T3" s="6" t="s">
        <v>5</v>
      </c>
      <c r="U3" s="3"/>
      <c r="V3" s="6" t="s">
        <v>5</v>
      </c>
      <c r="W3" s="3"/>
      <c r="X3" s="3"/>
      <c r="Y3" s="3"/>
      <c r="Z3" s="3"/>
      <c r="AA3" s="3"/>
      <c r="AB3" s="3"/>
      <c r="AC3" s="5" t="s">
        <v>4</v>
      </c>
      <c r="AD3" s="6" t="s">
        <v>5</v>
      </c>
      <c r="AE3" s="38"/>
      <c r="AF3" s="38"/>
      <c r="AG3" s="5" t="s">
        <v>4</v>
      </c>
      <c r="AH3" s="6" t="s">
        <v>5</v>
      </c>
      <c r="AI3" s="37"/>
      <c r="AJ3" s="2"/>
      <c r="AK3" s="2"/>
      <c r="AL3" s="2"/>
    </row>
    <row r="4" spans="1:41" ht="15" hidden="1" customHeight="1" x14ac:dyDescent="0.25">
      <c r="A4" s="5" t="s">
        <v>6</v>
      </c>
      <c r="B4" s="6" t="s">
        <v>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77"/>
      <c r="S4" s="78" t="s">
        <v>6</v>
      </c>
      <c r="T4" s="6" t="s">
        <v>7</v>
      </c>
      <c r="U4" s="3"/>
      <c r="V4" s="6" t="s">
        <v>7</v>
      </c>
      <c r="W4" s="3"/>
      <c r="X4" s="3"/>
      <c r="Y4" s="3"/>
      <c r="Z4" s="3"/>
      <c r="AA4" s="3"/>
      <c r="AB4" s="3"/>
      <c r="AC4" s="5" t="s">
        <v>6</v>
      </c>
      <c r="AD4" s="6" t="s">
        <v>7</v>
      </c>
      <c r="AE4" s="38"/>
      <c r="AF4" s="38"/>
      <c r="AG4" s="5" t="s">
        <v>6</v>
      </c>
      <c r="AH4" s="6" t="s">
        <v>7</v>
      </c>
      <c r="AI4" s="37"/>
      <c r="AJ4" s="2"/>
      <c r="AK4" s="2"/>
      <c r="AL4" s="2"/>
    </row>
    <row r="5" spans="1:41" ht="15" hidden="1" customHeight="1" x14ac:dyDescent="0.25">
      <c r="A5" s="6" t="s">
        <v>8</v>
      </c>
      <c r="B5" s="6" t="s">
        <v>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77"/>
      <c r="S5" s="79"/>
      <c r="T5" s="3"/>
      <c r="U5" s="3"/>
      <c r="V5" s="3"/>
      <c r="W5" s="3"/>
      <c r="X5" s="3"/>
      <c r="Y5" s="3"/>
      <c r="Z5" s="3"/>
      <c r="AA5" s="3"/>
      <c r="AB5" s="3"/>
      <c r="AC5" s="36"/>
      <c r="AD5" s="37"/>
      <c r="AE5" s="38"/>
      <c r="AF5" s="38"/>
      <c r="AG5" s="6"/>
      <c r="AH5" s="6" t="s">
        <v>8</v>
      </c>
      <c r="AI5" s="37"/>
      <c r="AJ5" s="2"/>
      <c r="AK5" s="2"/>
      <c r="AL5" s="2"/>
    </row>
    <row r="6" spans="1:41" s="7" customFormat="1" ht="51" customHeight="1" x14ac:dyDescent="0.2">
      <c r="E6" s="23"/>
      <c r="F6" s="91" t="s">
        <v>40</v>
      </c>
      <c r="G6" s="91"/>
      <c r="H6" s="94" t="s">
        <v>9</v>
      </c>
      <c r="I6" s="94"/>
      <c r="J6" s="91" t="s">
        <v>79</v>
      </c>
      <c r="K6" s="91"/>
      <c r="L6" s="91" t="s">
        <v>10</v>
      </c>
      <c r="M6" s="91"/>
      <c r="N6" s="91" t="s">
        <v>46</v>
      </c>
      <c r="O6" s="91"/>
      <c r="P6" s="91" t="s">
        <v>47</v>
      </c>
      <c r="Q6" s="91"/>
      <c r="R6" s="80" t="s">
        <v>30</v>
      </c>
      <c r="S6" s="81" t="s">
        <v>11</v>
      </c>
      <c r="T6" s="91" t="s">
        <v>41</v>
      </c>
      <c r="U6" s="91"/>
      <c r="V6" s="91" t="s">
        <v>80</v>
      </c>
      <c r="W6" s="91"/>
      <c r="X6" s="91" t="s">
        <v>81</v>
      </c>
      <c r="Y6" s="91"/>
      <c r="Z6" s="91" t="s">
        <v>72</v>
      </c>
      <c r="AA6" s="91"/>
      <c r="AB6" s="14" t="s">
        <v>30</v>
      </c>
      <c r="AC6" s="8" t="s">
        <v>11</v>
      </c>
      <c r="AD6" s="9" t="s">
        <v>12</v>
      </c>
      <c r="AE6" s="91" t="s">
        <v>82</v>
      </c>
      <c r="AF6" s="91"/>
      <c r="AG6" s="10" t="s">
        <v>11</v>
      </c>
      <c r="AH6" s="11" t="s">
        <v>13</v>
      </c>
      <c r="AI6" s="95" t="s">
        <v>14</v>
      </c>
      <c r="AJ6" s="12"/>
      <c r="AK6" s="12"/>
      <c r="AL6" s="12"/>
    </row>
    <row r="7" spans="1:41" s="7" customFormat="1" ht="15" customHeight="1" x14ac:dyDescent="0.2">
      <c r="E7" s="23"/>
      <c r="F7" s="92">
        <v>44843</v>
      </c>
      <c r="G7" s="93"/>
      <c r="H7" s="92">
        <v>44850</v>
      </c>
      <c r="I7" s="93"/>
      <c r="J7" s="92">
        <v>44857</v>
      </c>
      <c r="K7" s="93"/>
      <c r="L7" s="92">
        <v>44864</v>
      </c>
      <c r="M7" s="93"/>
      <c r="N7" s="92">
        <v>44871</v>
      </c>
      <c r="O7" s="93"/>
      <c r="P7" s="92">
        <v>44871</v>
      </c>
      <c r="Q7" s="93"/>
      <c r="R7" s="82" t="s">
        <v>15</v>
      </c>
      <c r="S7" s="83"/>
      <c r="T7" s="92">
        <v>45004</v>
      </c>
      <c r="U7" s="92"/>
      <c r="V7" s="92">
        <v>45011</v>
      </c>
      <c r="W7" s="92"/>
      <c r="X7" s="92">
        <v>45018</v>
      </c>
      <c r="Y7" s="93"/>
      <c r="Z7" s="92">
        <v>45026</v>
      </c>
      <c r="AA7" s="93"/>
      <c r="AB7" s="14" t="s">
        <v>16</v>
      </c>
      <c r="AC7" s="13"/>
      <c r="AD7" s="9" t="s">
        <v>17</v>
      </c>
      <c r="AE7" s="92">
        <v>45039</v>
      </c>
      <c r="AF7" s="93"/>
      <c r="AG7" s="15"/>
      <c r="AH7" s="16"/>
      <c r="AI7" s="95"/>
      <c r="AJ7" s="12"/>
      <c r="AK7" s="12"/>
      <c r="AL7" s="12"/>
    </row>
    <row r="8" spans="1:41" s="41" customFormat="1" ht="15" customHeight="1" x14ac:dyDescent="0.2">
      <c r="A8" s="40" t="s">
        <v>0</v>
      </c>
      <c r="B8" s="40" t="s">
        <v>20</v>
      </c>
      <c r="C8" s="41" t="s">
        <v>1</v>
      </c>
      <c r="D8" s="41" t="s">
        <v>2</v>
      </c>
      <c r="E8" s="42" t="s">
        <v>3</v>
      </c>
      <c r="F8" s="43" t="s">
        <v>18</v>
      </c>
      <c r="G8" s="43" t="s">
        <v>19</v>
      </c>
      <c r="H8" s="43" t="s">
        <v>18</v>
      </c>
      <c r="I8" s="43" t="s">
        <v>19</v>
      </c>
      <c r="J8" s="43" t="s">
        <v>18</v>
      </c>
      <c r="K8" s="43" t="s">
        <v>19</v>
      </c>
      <c r="L8" s="43" t="s">
        <v>18</v>
      </c>
      <c r="M8" s="43" t="s">
        <v>19</v>
      </c>
      <c r="N8" s="43" t="s">
        <v>18</v>
      </c>
      <c r="O8" s="43" t="s">
        <v>19</v>
      </c>
      <c r="P8" s="43" t="s">
        <v>18</v>
      </c>
      <c r="Q8" s="43" t="s">
        <v>19</v>
      </c>
      <c r="R8" s="84"/>
      <c r="S8" s="85"/>
      <c r="T8" s="43" t="s">
        <v>18</v>
      </c>
      <c r="U8" s="43" t="s">
        <v>19</v>
      </c>
      <c r="V8" s="43" t="s">
        <v>18</v>
      </c>
      <c r="W8" s="43" t="s">
        <v>19</v>
      </c>
      <c r="X8" s="43" t="s">
        <v>18</v>
      </c>
      <c r="Y8" s="43" t="s">
        <v>19</v>
      </c>
      <c r="Z8" s="43" t="s">
        <v>18</v>
      </c>
      <c r="AA8" s="43" t="s">
        <v>19</v>
      </c>
      <c r="AB8" s="44"/>
      <c r="AC8" s="45"/>
      <c r="AD8" s="9"/>
      <c r="AE8" s="43" t="s">
        <v>18</v>
      </c>
      <c r="AF8" s="43" t="s">
        <v>19</v>
      </c>
      <c r="AG8" s="46"/>
      <c r="AH8" s="47"/>
      <c r="AI8" s="18"/>
      <c r="AJ8" s="21"/>
      <c r="AK8" s="21"/>
      <c r="AL8" s="21"/>
    </row>
    <row r="9" spans="1:41" s="12" customFormat="1" ht="15" customHeight="1" x14ac:dyDescent="0.25">
      <c r="A9" s="76">
        <v>100055740</v>
      </c>
      <c r="B9" s="76" t="s">
        <v>108</v>
      </c>
      <c r="C9" s="76" t="s">
        <v>107</v>
      </c>
      <c r="D9" s="76" t="s">
        <v>106</v>
      </c>
      <c r="E9" s="76" t="s">
        <v>21</v>
      </c>
      <c r="F9" s="24"/>
      <c r="G9" s="33"/>
      <c r="H9" s="24">
        <v>1</v>
      </c>
      <c r="I9" s="33">
        <v>10</v>
      </c>
      <c r="J9" s="24"/>
      <c r="K9" s="33"/>
      <c r="L9" s="65">
        <v>1</v>
      </c>
      <c r="M9" s="66">
        <v>10</v>
      </c>
      <c r="N9" s="24">
        <v>1</v>
      </c>
      <c r="O9" s="33">
        <v>10</v>
      </c>
      <c r="P9" s="32"/>
      <c r="Q9" s="35"/>
      <c r="R9" s="86">
        <f>Q9+O9+M9+K9+I9+G9</f>
        <v>30</v>
      </c>
      <c r="S9" s="87">
        <v>30</v>
      </c>
      <c r="T9" s="24"/>
      <c r="U9" s="33"/>
      <c r="V9" s="33"/>
      <c r="W9" s="33"/>
      <c r="X9" s="24"/>
      <c r="Y9" s="33"/>
      <c r="Z9" s="24"/>
      <c r="AA9" s="33"/>
      <c r="AB9" s="49">
        <f>AA9+Y9+U9</f>
        <v>0</v>
      </c>
      <c r="AC9" s="54"/>
      <c r="AD9" s="25"/>
      <c r="AE9" s="24"/>
      <c r="AF9" s="51"/>
      <c r="AG9" s="27"/>
      <c r="AH9" s="25"/>
      <c r="AI9" s="29"/>
    </row>
    <row r="10" spans="1:41" s="12" customFormat="1" ht="15" customHeight="1" x14ac:dyDescent="0.25">
      <c r="A10" s="76">
        <v>100058355</v>
      </c>
      <c r="B10" s="76" t="s">
        <v>90</v>
      </c>
      <c r="C10" s="76" t="s">
        <v>25</v>
      </c>
      <c r="D10" s="76" t="s">
        <v>89</v>
      </c>
      <c r="E10" s="76" t="s">
        <v>23</v>
      </c>
      <c r="F10" s="24">
        <v>17</v>
      </c>
      <c r="G10" s="33"/>
      <c r="H10" s="24"/>
      <c r="I10" s="33"/>
      <c r="J10" s="24">
        <v>1</v>
      </c>
      <c r="K10" s="33">
        <v>10</v>
      </c>
      <c r="L10" s="24"/>
      <c r="M10" s="33"/>
      <c r="N10" s="24"/>
      <c r="O10" s="33"/>
      <c r="P10" s="24">
        <v>1</v>
      </c>
      <c r="Q10" s="33">
        <v>10</v>
      </c>
      <c r="R10" s="86">
        <f>Q10+O10+M10+K10+I10+G10</f>
        <v>20</v>
      </c>
      <c r="S10" s="86">
        <f>R10*1.25</f>
        <v>25</v>
      </c>
      <c r="T10" s="24"/>
      <c r="U10" s="33"/>
      <c r="V10" s="33"/>
      <c r="W10" s="33"/>
      <c r="X10" s="24"/>
      <c r="Y10" s="33"/>
      <c r="Z10" s="24"/>
      <c r="AA10" s="33"/>
      <c r="AB10" s="49">
        <f>AA10+Y10+U10</f>
        <v>0</v>
      </c>
      <c r="AC10" s="49"/>
      <c r="AD10" s="25"/>
      <c r="AE10" s="26"/>
      <c r="AF10" s="33"/>
      <c r="AG10" s="27"/>
      <c r="AH10" s="28"/>
      <c r="AI10" s="29"/>
      <c r="AJ10" s="21"/>
      <c r="AK10" s="21"/>
      <c r="AL10" s="21"/>
    </row>
    <row r="11" spans="1:41" s="12" customFormat="1" ht="15" customHeight="1" x14ac:dyDescent="0.25">
      <c r="A11" s="76">
        <v>100034019</v>
      </c>
      <c r="B11" s="76" t="s">
        <v>51</v>
      </c>
      <c r="C11" s="76" t="s">
        <v>52</v>
      </c>
      <c r="D11" s="76" t="s">
        <v>53</v>
      </c>
      <c r="E11" s="76" t="s">
        <v>21</v>
      </c>
      <c r="F11" s="24">
        <v>1</v>
      </c>
      <c r="G11" s="33">
        <v>10</v>
      </c>
      <c r="H11" s="24">
        <v>2</v>
      </c>
      <c r="I11" s="33">
        <v>7</v>
      </c>
      <c r="J11" s="24">
        <v>2</v>
      </c>
      <c r="K11" s="33">
        <v>7</v>
      </c>
      <c r="L11" s="24">
        <v>21</v>
      </c>
      <c r="M11" s="33"/>
      <c r="N11" s="24">
        <v>7</v>
      </c>
      <c r="O11" s="33"/>
      <c r="P11" s="24"/>
      <c r="Q11" s="33"/>
      <c r="R11" s="86">
        <f>Q11+O11+M11+K11+I11+G11</f>
        <v>24</v>
      </c>
      <c r="S11" s="87">
        <v>24</v>
      </c>
      <c r="T11" s="24"/>
      <c r="U11" s="33"/>
      <c r="V11" s="33"/>
      <c r="W11" s="33"/>
      <c r="X11" s="24"/>
      <c r="Y11" s="33"/>
      <c r="Z11" s="24"/>
      <c r="AA11" s="33"/>
      <c r="AB11" s="49">
        <f>AA11+Y11+U11</f>
        <v>0</v>
      </c>
      <c r="AC11" s="49"/>
      <c r="AD11" s="25"/>
      <c r="AE11" s="26"/>
      <c r="AF11" s="33"/>
      <c r="AG11" s="27"/>
      <c r="AH11" s="28"/>
      <c r="AI11" s="29"/>
      <c r="AJ11" s="21"/>
      <c r="AK11" s="21"/>
      <c r="AL11" s="21"/>
    </row>
    <row r="12" spans="1:41" s="12" customFormat="1" ht="15" customHeight="1" x14ac:dyDescent="0.25">
      <c r="A12" s="76">
        <v>100037698</v>
      </c>
      <c r="B12" s="76" t="s">
        <v>28</v>
      </c>
      <c r="C12" s="76" t="s">
        <v>26</v>
      </c>
      <c r="D12" s="76" t="s">
        <v>33</v>
      </c>
      <c r="E12" s="76" t="s">
        <v>22</v>
      </c>
      <c r="F12" s="24">
        <v>7</v>
      </c>
      <c r="G12" s="33">
        <v>1</v>
      </c>
      <c r="H12" s="24">
        <v>8</v>
      </c>
      <c r="I12" s="33"/>
      <c r="J12" s="24">
        <v>2</v>
      </c>
      <c r="K12" s="33">
        <v>7</v>
      </c>
      <c r="L12" s="24"/>
      <c r="M12" s="33"/>
      <c r="N12" s="24"/>
      <c r="O12" s="33"/>
      <c r="P12" s="24">
        <v>3</v>
      </c>
      <c r="Q12" s="33">
        <v>5</v>
      </c>
      <c r="R12" s="86">
        <f>Q12+O12+M12+K12+I12+G12</f>
        <v>13</v>
      </c>
      <c r="S12" s="87">
        <f>R12*1.5</f>
        <v>19.5</v>
      </c>
      <c r="T12" s="24"/>
      <c r="U12" s="33"/>
      <c r="V12" s="33"/>
      <c r="W12" s="33"/>
      <c r="X12" s="24"/>
      <c r="Y12" s="33"/>
      <c r="Z12" s="24"/>
      <c r="AA12" s="33"/>
      <c r="AB12" s="49">
        <f>AA12+Y12+U12</f>
        <v>0</v>
      </c>
      <c r="AC12" s="49"/>
      <c r="AD12" s="25"/>
      <c r="AE12" s="26"/>
      <c r="AF12" s="33"/>
      <c r="AG12" s="27"/>
      <c r="AH12" s="28"/>
      <c r="AI12" s="29"/>
      <c r="AJ12" s="71"/>
      <c r="AL12" s="17"/>
      <c r="AO12" s="17"/>
    </row>
    <row r="13" spans="1:41" s="12" customFormat="1" ht="15" customHeight="1" x14ac:dyDescent="0.25">
      <c r="A13" s="76">
        <v>100032031</v>
      </c>
      <c r="B13" s="76" t="s">
        <v>37</v>
      </c>
      <c r="C13" s="76" t="s">
        <v>36</v>
      </c>
      <c r="D13" s="76" t="s">
        <v>38</v>
      </c>
      <c r="E13" s="76" t="s">
        <v>21</v>
      </c>
      <c r="F13" s="24"/>
      <c r="G13" s="33"/>
      <c r="H13" s="24">
        <v>7</v>
      </c>
      <c r="I13" s="33"/>
      <c r="J13" s="24">
        <v>6</v>
      </c>
      <c r="K13" s="33">
        <v>2</v>
      </c>
      <c r="L13" s="24">
        <v>3</v>
      </c>
      <c r="M13" s="33">
        <v>5</v>
      </c>
      <c r="N13" s="24"/>
      <c r="O13" s="33"/>
      <c r="P13" s="24">
        <v>3</v>
      </c>
      <c r="Q13" s="33">
        <v>5</v>
      </c>
      <c r="R13" s="86">
        <f>Q13+O13+M13+K13+I13+G13</f>
        <v>12</v>
      </c>
      <c r="S13" s="87">
        <v>12</v>
      </c>
      <c r="T13" s="24"/>
      <c r="U13" s="33"/>
      <c r="V13" s="33"/>
      <c r="W13" s="33"/>
      <c r="X13" s="24"/>
      <c r="Y13" s="33"/>
      <c r="Z13" s="24"/>
      <c r="AA13" s="33"/>
      <c r="AB13" s="49">
        <f>AA13+Y13+U13</f>
        <v>0</v>
      </c>
      <c r="AC13" s="49"/>
      <c r="AD13" s="25"/>
      <c r="AE13" s="26"/>
      <c r="AF13" s="33"/>
      <c r="AG13" s="27"/>
      <c r="AH13" s="28"/>
      <c r="AI13" s="29"/>
      <c r="AJ13" s="21"/>
      <c r="AK13" s="21"/>
      <c r="AL13" s="21"/>
    </row>
    <row r="14" spans="1:41" s="12" customFormat="1" ht="15" customHeight="1" x14ac:dyDescent="0.25">
      <c r="A14" s="76">
        <v>100054221</v>
      </c>
      <c r="B14" s="76" t="s">
        <v>57</v>
      </c>
      <c r="C14" s="76" t="s">
        <v>58</v>
      </c>
      <c r="D14" s="76" t="s">
        <v>59</v>
      </c>
      <c r="E14" s="76" t="s">
        <v>23</v>
      </c>
      <c r="F14" s="24">
        <v>3</v>
      </c>
      <c r="G14" s="33">
        <v>5</v>
      </c>
      <c r="H14" s="24"/>
      <c r="I14" s="33"/>
      <c r="J14" s="24"/>
      <c r="K14" s="33"/>
      <c r="L14" s="24">
        <v>4</v>
      </c>
      <c r="M14" s="33">
        <v>4</v>
      </c>
      <c r="N14" s="24"/>
      <c r="O14" s="33"/>
      <c r="P14" s="24"/>
      <c r="Q14" s="33"/>
      <c r="R14" s="86">
        <f>Q14+O14+M14+K14+I14+G14</f>
        <v>9</v>
      </c>
      <c r="S14" s="86">
        <f>R14*1.25</f>
        <v>11.25</v>
      </c>
      <c r="T14" s="24"/>
      <c r="U14" s="33"/>
      <c r="V14" s="33"/>
      <c r="W14" s="33"/>
      <c r="X14" s="24"/>
      <c r="Y14" s="33"/>
      <c r="Z14" s="24"/>
      <c r="AA14" s="33"/>
      <c r="AB14" s="49">
        <f>AA14+Y14+U14</f>
        <v>0</v>
      </c>
      <c r="AC14" s="49"/>
      <c r="AD14" s="25"/>
      <c r="AE14" s="26"/>
      <c r="AF14" s="33"/>
      <c r="AG14" s="27"/>
      <c r="AH14" s="28"/>
      <c r="AI14" s="29"/>
      <c r="AO14" s="17"/>
    </row>
    <row r="15" spans="1:41" s="17" customFormat="1" ht="15" customHeight="1" x14ac:dyDescent="0.25">
      <c r="A15" s="76">
        <v>100036605</v>
      </c>
      <c r="B15" s="76" t="s">
        <v>76</v>
      </c>
      <c r="C15" s="76" t="s">
        <v>24</v>
      </c>
      <c r="D15" s="76" t="s">
        <v>77</v>
      </c>
      <c r="E15" s="76" t="s">
        <v>22</v>
      </c>
      <c r="F15" s="24">
        <v>2</v>
      </c>
      <c r="G15" s="33">
        <v>7</v>
      </c>
      <c r="H15" s="24"/>
      <c r="I15" s="33"/>
      <c r="J15" s="24"/>
      <c r="K15" s="33"/>
      <c r="L15" s="56"/>
      <c r="M15" s="57"/>
      <c r="N15" s="56"/>
      <c r="O15" s="57"/>
      <c r="P15" s="56"/>
      <c r="Q15" s="57"/>
      <c r="R15" s="86">
        <f>Q15+O15+M15+K15+I15+G15</f>
        <v>7</v>
      </c>
      <c r="S15" s="87">
        <f>R15*1.5</f>
        <v>10.5</v>
      </c>
      <c r="T15" s="38"/>
      <c r="U15" s="58"/>
      <c r="V15" s="58"/>
      <c r="W15" s="58"/>
      <c r="X15" s="24"/>
      <c r="Y15" s="33"/>
      <c r="Z15" s="24"/>
      <c r="AA15" s="33"/>
      <c r="AB15" s="49">
        <f>AA15+Y15+U15</f>
        <v>0</v>
      </c>
      <c r="AC15" s="49"/>
      <c r="AD15" s="25"/>
      <c r="AE15" s="30"/>
      <c r="AF15" s="50"/>
      <c r="AG15" s="27"/>
      <c r="AH15" s="28"/>
      <c r="AI15" s="29"/>
      <c r="AJ15" s="19"/>
      <c r="AK15" s="19"/>
      <c r="AL15" s="19"/>
      <c r="AM15" s="12"/>
      <c r="AN15" s="12"/>
      <c r="AO15" s="12"/>
    </row>
    <row r="16" spans="1:41" s="17" customFormat="1" ht="15" customHeight="1" x14ac:dyDescent="0.25">
      <c r="A16" s="76">
        <v>100037025</v>
      </c>
      <c r="B16" s="76" t="s">
        <v>70</v>
      </c>
      <c r="C16" s="76" t="s">
        <v>35</v>
      </c>
      <c r="D16" s="76" t="s">
        <v>71</v>
      </c>
      <c r="E16" s="76" t="s">
        <v>22</v>
      </c>
      <c r="F16" s="24">
        <v>11</v>
      </c>
      <c r="G16" s="33"/>
      <c r="H16" s="24">
        <v>3</v>
      </c>
      <c r="I16" s="33">
        <v>5</v>
      </c>
      <c r="J16" s="24"/>
      <c r="K16" s="33"/>
      <c r="L16" s="24"/>
      <c r="M16" s="33"/>
      <c r="N16" s="24"/>
      <c r="O16" s="33"/>
      <c r="P16" s="24">
        <v>6</v>
      </c>
      <c r="Q16" s="33">
        <v>2</v>
      </c>
      <c r="R16" s="86">
        <f>Q16+O16+M16+K16+I16+G16</f>
        <v>7</v>
      </c>
      <c r="S16" s="87">
        <f>R16*1.5</f>
        <v>10.5</v>
      </c>
      <c r="T16" s="24"/>
      <c r="U16" s="33"/>
      <c r="V16" s="33"/>
      <c r="W16" s="33"/>
      <c r="X16" s="24"/>
      <c r="Y16" s="33"/>
      <c r="Z16" s="24"/>
      <c r="AA16" s="33"/>
      <c r="AB16" s="49">
        <f>AA16+Y16+U16</f>
        <v>0</v>
      </c>
      <c r="AC16" s="49"/>
      <c r="AD16" s="25"/>
      <c r="AE16" s="26"/>
      <c r="AF16" s="33"/>
      <c r="AG16" s="27"/>
      <c r="AH16" s="28"/>
      <c r="AI16" s="29"/>
      <c r="AJ16" s="71"/>
      <c r="AK16" s="12"/>
      <c r="AM16" s="12"/>
      <c r="AN16" s="12"/>
      <c r="AO16" s="12"/>
    </row>
    <row r="17" spans="1:41" s="17" customFormat="1" ht="15" customHeight="1" x14ac:dyDescent="0.25">
      <c r="A17" s="76">
        <v>100050693</v>
      </c>
      <c r="B17" s="76" t="s">
        <v>66</v>
      </c>
      <c r="C17" s="76" t="s">
        <v>67</v>
      </c>
      <c r="D17" s="76" t="s">
        <v>68</v>
      </c>
      <c r="E17" s="76" t="s">
        <v>22</v>
      </c>
      <c r="F17" s="24">
        <v>6</v>
      </c>
      <c r="G17" s="33">
        <v>2</v>
      </c>
      <c r="H17" s="24">
        <v>5</v>
      </c>
      <c r="I17" s="33">
        <v>3</v>
      </c>
      <c r="J17" s="24" t="s">
        <v>116</v>
      </c>
      <c r="K17" s="33"/>
      <c r="L17" s="24"/>
      <c r="M17" s="33"/>
      <c r="N17" s="24"/>
      <c r="O17" s="33"/>
      <c r="P17" s="24">
        <v>7</v>
      </c>
      <c r="Q17" s="33">
        <v>1</v>
      </c>
      <c r="R17" s="87">
        <f>Q17+O17+M17+K17+I17+G17</f>
        <v>6</v>
      </c>
      <c r="S17" s="87">
        <f>R17*1.5</f>
        <v>9</v>
      </c>
      <c r="T17" s="24"/>
      <c r="U17" s="33"/>
      <c r="V17" s="33"/>
      <c r="W17" s="33"/>
      <c r="X17" s="24"/>
      <c r="Y17" s="33"/>
      <c r="Z17" s="24"/>
      <c r="AA17" s="33"/>
      <c r="AB17" s="49">
        <f>AA17+Y17+U17</f>
        <v>0</v>
      </c>
      <c r="AC17" s="49"/>
      <c r="AD17" s="25"/>
      <c r="AE17" s="26"/>
      <c r="AF17" s="33"/>
      <c r="AG17" s="27"/>
      <c r="AH17" s="28"/>
      <c r="AI17" s="29"/>
      <c r="AJ17" s="71"/>
      <c r="AK17" s="12"/>
      <c r="AM17" s="12"/>
      <c r="AN17" s="12"/>
      <c r="AO17" s="12"/>
    </row>
    <row r="18" spans="1:41" s="17" customFormat="1" ht="15" customHeight="1" x14ac:dyDescent="0.25">
      <c r="A18" s="76">
        <v>100051441</v>
      </c>
      <c r="B18" s="76" t="s">
        <v>54</v>
      </c>
      <c r="C18" s="76" t="s">
        <v>55</v>
      </c>
      <c r="D18" s="76" t="s">
        <v>56</v>
      </c>
      <c r="E18" s="76" t="s">
        <v>21</v>
      </c>
      <c r="F18" s="24">
        <v>11</v>
      </c>
      <c r="G18" s="33"/>
      <c r="H18" s="24">
        <v>5</v>
      </c>
      <c r="I18" s="33">
        <v>3</v>
      </c>
      <c r="J18" s="24">
        <v>5</v>
      </c>
      <c r="K18" s="33">
        <v>3</v>
      </c>
      <c r="L18" s="24"/>
      <c r="M18" s="33"/>
      <c r="N18" s="24" t="s">
        <v>116</v>
      </c>
      <c r="O18" s="33"/>
      <c r="P18" s="24"/>
      <c r="Q18" s="33"/>
      <c r="R18" s="86">
        <f>Q18+O18+M18+K18+I18+G18</f>
        <v>6</v>
      </c>
      <c r="S18" s="86">
        <v>6</v>
      </c>
      <c r="T18" s="24"/>
      <c r="U18" s="33"/>
      <c r="V18" s="33"/>
      <c r="W18" s="33"/>
      <c r="X18" s="24"/>
      <c r="Y18" s="33"/>
      <c r="Z18" s="24"/>
      <c r="AA18" s="33"/>
      <c r="AB18" s="49">
        <f>AA18+Y18+U18</f>
        <v>0</v>
      </c>
      <c r="AC18" s="49"/>
      <c r="AD18" s="25"/>
      <c r="AE18" s="26"/>
      <c r="AF18" s="33"/>
      <c r="AG18" s="27"/>
      <c r="AH18" s="28"/>
      <c r="AI18" s="29"/>
      <c r="AJ18" s="12"/>
      <c r="AK18" s="12"/>
      <c r="AL18" s="12"/>
      <c r="AM18" s="12"/>
      <c r="AN18" s="12"/>
      <c r="AO18" s="12"/>
    </row>
    <row r="19" spans="1:41" s="17" customFormat="1" ht="15" customHeight="1" x14ac:dyDescent="0.25">
      <c r="A19" s="76">
        <v>100053961</v>
      </c>
      <c r="B19" s="76" t="s">
        <v>99</v>
      </c>
      <c r="C19" s="76" t="s">
        <v>98</v>
      </c>
      <c r="D19" s="76" t="s">
        <v>97</v>
      </c>
      <c r="E19" s="76" t="s">
        <v>21</v>
      </c>
      <c r="F19" s="24">
        <v>7</v>
      </c>
      <c r="G19" s="33">
        <v>1</v>
      </c>
      <c r="H19" s="24">
        <v>3</v>
      </c>
      <c r="I19" s="33">
        <v>5</v>
      </c>
      <c r="J19" s="24"/>
      <c r="K19" s="33"/>
      <c r="L19" s="24">
        <v>12</v>
      </c>
      <c r="M19" s="33"/>
      <c r="N19" s="24"/>
      <c r="O19" s="33"/>
      <c r="P19" s="24">
        <v>12</v>
      </c>
      <c r="Q19" s="33"/>
      <c r="R19" s="86">
        <f>Q19+O19+M19+K19+I19+G19</f>
        <v>6</v>
      </c>
      <c r="S19" s="86">
        <v>6</v>
      </c>
      <c r="T19" s="24"/>
      <c r="U19" s="33"/>
      <c r="V19" s="33"/>
      <c r="W19" s="33"/>
      <c r="X19" s="24"/>
      <c r="Y19" s="33"/>
      <c r="Z19" s="24"/>
      <c r="AA19" s="33"/>
      <c r="AB19" s="49">
        <f>AA19+Y19+U19</f>
        <v>0</v>
      </c>
      <c r="AC19" s="49"/>
      <c r="AD19" s="25"/>
      <c r="AE19" s="26"/>
      <c r="AF19" s="33"/>
      <c r="AG19" s="27"/>
      <c r="AH19" s="28"/>
      <c r="AI19" s="29"/>
      <c r="AJ19" s="12"/>
      <c r="AK19" s="12"/>
      <c r="AL19" s="12"/>
      <c r="AM19" s="12"/>
      <c r="AN19" s="12"/>
      <c r="AO19" s="12"/>
    </row>
    <row r="20" spans="1:41" s="17" customFormat="1" ht="15" customHeight="1" x14ac:dyDescent="0.25">
      <c r="A20" s="76">
        <v>100032932</v>
      </c>
      <c r="B20" s="76" t="s">
        <v>29</v>
      </c>
      <c r="C20" s="76" t="s">
        <v>24</v>
      </c>
      <c r="D20" s="76" t="s">
        <v>39</v>
      </c>
      <c r="E20" s="76" t="s">
        <v>22</v>
      </c>
      <c r="F20" s="24">
        <v>4</v>
      </c>
      <c r="G20" s="33">
        <v>4</v>
      </c>
      <c r="H20" s="24"/>
      <c r="I20" s="51"/>
      <c r="J20" s="24"/>
      <c r="K20" s="51"/>
      <c r="L20" s="55"/>
      <c r="M20" s="51"/>
      <c r="N20" s="55"/>
      <c r="O20" s="51"/>
      <c r="P20" s="55">
        <v>9</v>
      </c>
      <c r="Q20" s="51"/>
      <c r="R20" s="86">
        <f>O20+M20+G20</f>
        <v>4</v>
      </c>
      <c r="S20" s="87">
        <f>R20*1.5</f>
        <v>6</v>
      </c>
      <c r="T20" s="55"/>
      <c r="U20" s="51"/>
      <c r="V20" s="51"/>
      <c r="W20" s="51"/>
      <c r="X20" s="55"/>
      <c r="Y20" s="51"/>
      <c r="Z20" s="24"/>
      <c r="AA20" s="33"/>
      <c r="AB20" s="49">
        <f>AA20+Y20+U20</f>
        <v>0</v>
      </c>
      <c r="AC20" s="49"/>
      <c r="AD20" s="25"/>
      <c r="AE20" s="55"/>
      <c r="AF20" s="51"/>
      <c r="AG20" s="27"/>
      <c r="AH20" s="28"/>
      <c r="AI20" s="29"/>
      <c r="AO20" s="12"/>
    </row>
    <row r="21" spans="1:41" s="17" customFormat="1" ht="15" customHeight="1" x14ac:dyDescent="0.25">
      <c r="A21" s="76">
        <v>100042907</v>
      </c>
      <c r="B21" s="76" t="s">
        <v>112</v>
      </c>
      <c r="C21" s="76" t="s">
        <v>111</v>
      </c>
      <c r="D21" s="76" t="s">
        <v>110</v>
      </c>
      <c r="E21" s="76" t="s">
        <v>21</v>
      </c>
      <c r="F21" s="24"/>
      <c r="G21" s="33"/>
      <c r="H21" s="24">
        <v>13</v>
      </c>
      <c r="I21" s="33"/>
      <c r="J21" s="24">
        <v>15</v>
      </c>
      <c r="K21" s="33"/>
      <c r="L21" s="24">
        <v>18</v>
      </c>
      <c r="M21" s="35"/>
      <c r="N21" s="65">
        <v>3</v>
      </c>
      <c r="O21" s="66">
        <v>5</v>
      </c>
      <c r="P21" s="65"/>
      <c r="Q21" s="66"/>
      <c r="R21" s="86">
        <f>Q21+O21+M21+K21+I21+G21</f>
        <v>5</v>
      </c>
      <c r="S21" s="87">
        <v>5</v>
      </c>
      <c r="T21" s="24"/>
      <c r="U21" s="33"/>
      <c r="V21" s="33"/>
      <c r="W21" s="33"/>
      <c r="X21" s="24"/>
      <c r="Y21" s="33"/>
      <c r="Z21" s="24"/>
      <c r="AA21" s="33"/>
      <c r="AB21" s="49">
        <f>AA21+Y21+U21</f>
        <v>0</v>
      </c>
      <c r="AC21" s="54"/>
      <c r="AD21" s="25"/>
      <c r="AE21" s="24"/>
      <c r="AF21" s="51"/>
      <c r="AG21" s="27"/>
      <c r="AH21" s="25"/>
      <c r="AI21" s="29"/>
      <c r="AJ21" s="12"/>
      <c r="AK21" s="12"/>
      <c r="AL21" s="12"/>
      <c r="AM21" s="12"/>
      <c r="AN21" s="12"/>
      <c r="AO21" s="12"/>
    </row>
    <row r="22" spans="1:41" s="17" customFormat="1" ht="15" customHeight="1" x14ac:dyDescent="0.25">
      <c r="A22" s="76">
        <v>100043853</v>
      </c>
      <c r="B22" s="76" t="s">
        <v>95</v>
      </c>
      <c r="C22" s="76" t="s">
        <v>69</v>
      </c>
      <c r="D22" s="76" t="s">
        <v>94</v>
      </c>
      <c r="E22" s="76" t="s">
        <v>21</v>
      </c>
      <c r="F22" s="24" t="s">
        <v>116</v>
      </c>
      <c r="G22" s="33"/>
      <c r="H22" s="24">
        <v>13</v>
      </c>
      <c r="I22" s="33"/>
      <c r="J22" s="24"/>
      <c r="K22" s="33"/>
      <c r="L22" s="24">
        <v>3</v>
      </c>
      <c r="M22" s="33">
        <v>5</v>
      </c>
      <c r="N22" s="24">
        <v>11</v>
      </c>
      <c r="O22" s="33"/>
      <c r="P22" s="24"/>
      <c r="Q22" s="33"/>
      <c r="R22" s="86">
        <f>Q22+O22+M22+K22+I22+G22</f>
        <v>5</v>
      </c>
      <c r="S22" s="87">
        <v>5</v>
      </c>
      <c r="T22" s="24"/>
      <c r="U22" s="33"/>
      <c r="V22" s="33"/>
      <c r="W22" s="33"/>
      <c r="X22" s="24"/>
      <c r="Y22" s="33"/>
      <c r="Z22" s="24"/>
      <c r="AA22" s="33"/>
      <c r="AB22" s="49">
        <f>AA22+Y22+U22</f>
        <v>0</v>
      </c>
      <c r="AC22" s="49"/>
      <c r="AD22" s="25"/>
      <c r="AE22" s="26"/>
      <c r="AF22" s="33"/>
      <c r="AG22" s="27"/>
      <c r="AH22" s="28"/>
      <c r="AI22" s="29"/>
      <c r="AJ22" s="71"/>
      <c r="AK22" s="12"/>
      <c r="AM22" s="12"/>
      <c r="AN22" s="12"/>
      <c r="AO22" s="12"/>
    </row>
    <row r="23" spans="1:41" s="17" customFormat="1" ht="15" customHeight="1" x14ac:dyDescent="0.25">
      <c r="A23" s="76">
        <v>100058370</v>
      </c>
      <c r="B23" s="76" t="s">
        <v>105</v>
      </c>
      <c r="C23" s="76" t="s">
        <v>25</v>
      </c>
      <c r="D23" s="76" t="s">
        <v>104</v>
      </c>
      <c r="E23" s="76" t="s">
        <v>21</v>
      </c>
      <c r="F23" s="24"/>
      <c r="G23" s="33"/>
      <c r="H23" s="24">
        <v>15</v>
      </c>
      <c r="I23" s="33"/>
      <c r="J23" s="24"/>
      <c r="K23" s="33"/>
      <c r="L23" s="24"/>
      <c r="M23" s="33"/>
      <c r="N23" s="24"/>
      <c r="O23" s="33"/>
      <c r="P23" s="24">
        <v>4</v>
      </c>
      <c r="Q23" s="33">
        <v>4</v>
      </c>
      <c r="R23" s="86">
        <f>Q23+O23+M23+K23+I23+G23</f>
        <v>4</v>
      </c>
      <c r="S23" s="87">
        <v>4</v>
      </c>
      <c r="T23" s="24"/>
      <c r="U23" s="33"/>
      <c r="V23" s="33"/>
      <c r="W23" s="33"/>
      <c r="X23" s="24"/>
      <c r="Y23" s="33"/>
      <c r="Z23" s="24"/>
      <c r="AA23" s="33"/>
      <c r="AB23" s="49">
        <f>AA23+Y23+U23</f>
        <v>0</v>
      </c>
      <c r="AC23" s="49"/>
      <c r="AD23" s="25"/>
      <c r="AE23" s="26"/>
      <c r="AF23" s="33"/>
      <c r="AG23" s="27"/>
      <c r="AH23" s="28"/>
      <c r="AI23" s="29"/>
      <c r="AJ23" s="21"/>
      <c r="AK23" s="21"/>
      <c r="AL23" s="21"/>
      <c r="AM23" s="12"/>
      <c r="AN23" s="12"/>
      <c r="AO23" s="12"/>
    </row>
    <row r="24" spans="1:41" s="17" customFormat="1" ht="15" customHeight="1" x14ac:dyDescent="0.25">
      <c r="A24" s="76">
        <v>100058375</v>
      </c>
      <c r="B24" s="76" t="s">
        <v>34</v>
      </c>
      <c r="C24" s="76" t="s">
        <v>27</v>
      </c>
      <c r="D24" s="76" t="s">
        <v>103</v>
      </c>
      <c r="E24" s="76" t="s">
        <v>21</v>
      </c>
      <c r="F24" s="24"/>
      <c r="G24" s="33"/>
      <c r="H24" s="24"/>
      <c r="I24" s="33"/>
      <c r="J24" s="24">
        <v>5</v>
      </c>
      <c r="K24" s="33">
        <v>3</v>
      </c>
      <c r="L24" s="24"/>
      <c r="M24" s="33"/>
      <c r="N24" s="24" t="s">
        <v>116</v>
      </c>
      <c r="O24" s="33"/>
      <c r="P24" s="24"/>
      <c r="Q24" s="33"/>
      <c r="R24" s="86">
        <f>Q24+O24+M24+K24+I24+G24</f>
        <v>3</v>
      </c>
      <c r="S24" s="87">
        <v>3</v>
      </c>
      <c r="T24" s="24"/>
      <c r="U24" s="33"/>
      <c r="V24" s="33"/>
      <c r="W24" s="33"/>
      <c r="X24" s="24"/>
      <c r="Y24" s="33"/>
      <c r="Z24" s="24"/>
      <c r="AA24" s="33"/>
      <c r="AB24" s="49">
        <f>AA24+Y24+U24</f>
        <v>0</v>
      </c>
      <c r="AC24" s="49"/>
      <c r="AD24" s="25"/>
      <c r="AE24" s="26"/>
      <c r="AF24" s="33"/>
      <c r="AG24" s="27"/>
      <c r="AH24" s="28"/>
      <c r="AI24" s="29"/>
      <c r="AJ24" s="71"/>
      <c r="AK24" s="12"/>
      <c r="AM24" s="12"/>
      <c r="AN24" s="12"/>
      <c r="AO24" s="12"/>
    </row>
    <row r="25" spans="1:41" s="17" customFormat="1" ht="15" customHeight="1" x14ac:dyDescent="0.25">
      <c r="A25" s="76">
        <v>100050420</v>
      </c>
      <c r="B25" s="76" t="s">
        <v>93</v>
      </c>
      <c r="C25" s="76" t="s">
        <v>92</v>
      </c>
      <c r="D25" s="76" t="s">
        <v>91</v>
      </c>
      <c r="E25" s="76" t="s">
        <v>21</v>
      </c>
      <c r="F25" s="24">
        <v>10</v>
      </c>
      <c r="G25" s="33"/>
      <c r="H25" s="24">
        <v>17</v>
      </c>
      <c r="I25" s="33"/>
      <c r="J25" s="24">
        <v>8</v>
      </c>
      <c r="K25" s="33"/>
      <c r="L25" s="24">
        <v>14</v>
      </c>
      <c r="M25" s="33"/>
      <c r="N25" s="24"/>
      <c r="O25" s="33"/>
      <c r="P25" s="24">
        <v>5</v>
      </c>
      <c r="Q25" s="33">
        <v>3</v>
      </c>
      <c r="R25" s="86">
        <f>Q25+O25+M25+K25+I25+G25</f>
        <v>3</v>
      </c>
      <c r="S25" s="87">
        <v>3</v>
      </c>
      <c r="T25" s="24"/>
      <c r="U25" s="33"/>
      <c r="V25" s="33"/>
      <c r="W25" s="33"/>
      <c r="X25" s="24"/>
      <c r="Y25" s="33"/>
      <c r="Z25" s="24"/>
      <c r="AA25" s="33"/>
      <c r="AB25" s="49">
        <f>AA25+Y25+U25</f>
        <v>0</v>
      </c>
      <c r="AC25" s="49"/>
      <c r="AD25" s="25"/>
      <c r="AE25" s="26"/>
      <c r="AF25" s="33"/>
      <c r="AG25" s="27"/>
      <c r="AH25" s="25"/>
      <c r="AI25" s="29"/>
      <c r="AJ25" s="12"/>
      <c r="AK25" s="12"/>
      <c r="AL25" s="12"/>
      <c r="AM25" s="12"/>
      <c r="AN25" s="12"/>
      <c r="AO25" s="12"/>
    </row>
    <row r="26" spans="1:41" s="17" customFormat="1" ht="15" customHeight="1" x14ac:dyDescent="0.25">
      <c r="A26" s="76">
        <v>100047181</v>
      </c>
      <c r="B26" s="76" t="s">
        <v>45</v>
      </c>
      <c r="C26" s="76" t="s">
        <v>35</v>
      </c>
      <c r="D26" s="76" t="s">
        <v>65</v>
      </c>
      <c r="E26" s="76" t="s">
        <v>23</v>
      </c>
      <c r="F26" s="24">
        <v>14</v>
      </c>
      <c r="G26" s="33"/>
      <c r="H26" s="24" t="s">
        <v>116</v>
      </c>
      <c r="I26" s="33"/>
      <c r="J26" s="24">
        <v>6</v>
      </c>
      <c r="K26" s="33">
        <v>2</v>
      </c>
      <c r="L26" s="24"/>
      <c r="M26" s="33"/>
      <c r="N26" s="24"/>
      <c r="O26" s="33"/>
      <c r="P26" s="24">
        <v>14</v>
      </c>
      <c r="Q26" s="33"/>
      <c r="R26" s="86">
        <f>Q26+O26+M26+K26+I26+G26</f>
        <v>2</v>
      </c>
      <c r="S26" s="86">
        <f>R26*1.25</f>
        <v>2.5</v>
      </c>
      <c r="T26" s="24"/>
      <c r="U26" s="33"/>
      <c r="V26" s="33"/>
      <c r="W26" s="33"/>
      <c r="X26" s="24"/>
      <c r="Y26" s="34"/>
      <c r="Z26" s="24"/>
      <c r="AA26" s="34"/>
      <c r="AB26" s="49">
        <f>AA26+Y26+U26</f>
        <v>0</v>
      </c>
      <c r="AC26" s="49"/>
      <c r="AD26" s="25"/>
      <c r="AE26" s="26"/>
      <c r="AF26" s="33"/>
      <c r="AG26" s="27"/>
      <c r="AH26" s="28"/>
      <c r="AI26" s="29"/>
      <c r="AJ26" s="12"/>
      <c r="AK26" s="12"/>
      <c r="AL26" s="12"/>
      <c r="AM26" s="12"/>
      <c r="AN26" s="12"/>
    </row>
    <row r="27" spans="1:41" s="17" customFormat="1" ht="15" customHeight="1" x14ac:dyDescent="0.25">
      <c r="A27" s="76">
        <v>100054190</v>
      </c>
      <c r="B27" s="76" t="s">
        <v>88</v>
      </c>
      <c r="C27" s="76" t="s">
        <v>87</v>
      </c>
      <c r="D27" s="76" t="s">
        <v>86</v>
      </c>
      <c r="E27" s="76" t="s">
        <v>21</v>
      </c>
      <c r="F27" s="24" t="s">
        <v>116</v>
      </c>
      <c r="G27" s="34"/>
      <c r="H27" s="24">
        <v>14</v>
      </c>
      <c r="I27" s="33"/>
      <c r="J27" s="24">
        <v>6</v>
      </c>
      <c r="K27" s="33">
        <v>2</v>
      </c>
      <c r="L27" s="24">
        <v>19</v>
      </c>
      <c r="M27" s="33"/>
      <c r="N27" s="24"/>
      <c r="O27" s="33"/>
      <c r="P27" s="24"/>
      <c r="Q27" s="33"/>
      <c r="R27" s="86">
        <f>Q27+O27+M27+K27+I27+G27</f>
        <v>2</v>
      </c>
      <c r="S27" s="86">
        <v>2</v>
      </c>
      <c r="T27" s="24"/>
      <c r="U27" s="33"/>
      <c r="V27" s="33"/>
      <c r="W27" s="33"/>
      <c r="X27" s="24"/>
      <c r="Y27" s="34"/>
      <c r="Z27" s="24"/>
      <c r="AA27" s="34"/>
      <c r="AB27" s="49">
        <f>AA27+Y27+U27</f>
        <v>0</v>
      </c>
      <c r="AC27" s="49"/>
      <c r="AD27" s="25"/>
      <c r="AE27" s="26"/>
      <c r="AF27" s="33"/>
      <c r="AG27" s="27"/>
      <c r="AH27" s="28"/>
      <c r="AI27" s="29"/>
      <c r="AJ27" s="12"/>
      <c r="AK27" s="12"/>
      <c r="AL27" s="12"/>
      <c r="AM27" s="12"/>
      <c r="AN27" s="12"/>
    </row>
    <row r="28" spans="1:41" s="12" customFormat="1" ht="15" customHeight="1" x14ac:dyDescent="0.25">
      <c r="A28" s="98">
        <v>100037903</v>
      </c>
      <c r="B28" s="76" t="s">
        <v>48</v>
      </c>
      <c r="C28" s="76" t="s">
        <v>49</v>
      </c>
      <c r="D28" s="76" t="s">
        <v>50</v>
      </c>
      <c r="E28" s="76" t="s">
        <v>21</v>
      </c>
      <c r="F28" s="24">
        <v>11</v>
      </c>
      <c r="G28" s="33"/>
      <c r="H28" s="24">
        <v>16</v>
      </c>
      <c r="I28" s="33"/>
      <c r="J28" s="24">
        <v>11</v>
      </c>
      <c r="K28" s="33"/>
      <c r="L28" s="24"/>
      <c r="M28" s="33"/>
      <c r="N28" s="24"/>
      <c r="O28" s="33"/>
      <c r="P28" s="24">
        <v>7</v>
      </c>
      <c r="Q28" s="33">
        <v>1</v>
      </c>
      <c r="R28" s="86">
        <f>Q28+O28+M28+K28+I28+G28</f>
        <v>1</v>
      </c>
      <c r="S28" s="86">
        <v>1</v>
      </c>
      <c r="T28" s="24"/>
      <c r="U28" s="33"/>
      <c r="V28" s="33"/>
      <c r="W28" s="33"/>
      <c r="X28" s="24"/>
      <c r="Y28" s="33"/>
      <c r="Z28" s="24"/>
      <c r="AA28" s="33"/>
      <c r="AB28" s="49">
        <f>AA28+Y28+U28</f>
        <v>0</v>
      </c>
      <c r="AC28" s="49"/>
      <c r="AD28" s="25"/>
      <c r="AE28" s="26"/>
      <c r="AF28" s="33"/>
      <c r="AG28" s="27"/>
      <c r="AH28" s="28"/>
      <c r="AI28" s="29"/>
    </row>
    <row r="29" spans="1:41" s="17" customFormat="1" ht="15" customHeight="1" x14ac:dyDescent="0.25">
      <c r="A29" s="76">
        <v>100042831</v>
      </c>
      <c r="B29" s="76" t="s">
        <v>115</v>
      </c>
      <c r="C29" s="76" t="s">
        <v>114</v>
      </c>
      <c r="D29" s="76" t="s">
        <v>113</v>
      </c>
      <c r="E29" s="76" t="s">
        <v>21</v>
      </c>
      <c r="F29" s="24" t="s">
        <v>116</v>
      </c>
      <c r="G29" s="33"/>
      <c r="H29" s="24" t="s">
        <v>116</v>
      </c>
      <c r="I29" s="33"/>
      <c r="J29" s="24">
        <v>10</v>
      </c>
      <c r="K29" s="33"/>
      <c r="L29" s="24">
        <v>17</v>
      </c>
      <c r="M29" s="33"/>
      <c r="N29" s="24"/>
      <c r="O29" s="33"/>
      <c r="P29" s="24">
        <v>17</v>
      </c>
      <c r="Q29" s="33"/>
      <c r="R29" s="86">
        <f>Q29+O29+M29+K29+I29+G29</f>
        <v>0</v>
      </c>
      <c r="S29" s="87">
        <v>0</v>
      </c>
      <c r="T29" s="24"/>
      <c r="U29" s="33"/>
      <c r="V29" s="33"/>
      <c r="W29" s="33"/>
      <c r="X29" s="24"/>
      <c r="Y29" s="33"/>
      <c r="Z29" s="24"/>
      <c r="AA29" s="33"/>
      <c r="AB29" s="49">
        <f>AA29+Y29+U29</f>
        <v>0</v>
      </c>
      <c r="AC29" s="49"/>
      <c r="AD29" s="25"/>
      <c r="AE29" s="26"/>
      <c r="AF29" s="33"/>
      <c r="AG29" s="27"/>
      <c r="AH29" s="28"/>
      <c r="AI29" s="29"/>
      <c r="AJ29" s="12"/>
      <c r="AK29" s="12"/>
      <c r="AL29" s="12"/>
      <c r="AM29" s="12"/>
      <c r="AN29" s="12"/>
      <c r="AO29" s="12"/>
    </row>
    <row r="30" spans="1:41" s="17" customFormat="1" ht="15" customHeight="1" x14ac:dyDescent="0.25">
      <c r="A30" s="76">
        <v>100054179</v>
      </c>
      <c r="B30" s="76" t="s">
        <v>85</v>
      </c>
      <c r="C30" s="76" t="s">
        <v>84</v>
      </c>
      <c r="D30" s="76" t="s">
        <v>83</v>
      </c>
      <c r="E30" s="76" t="s">
        <v>21</v>
      </c>
      <c r="F30" s="24">
        <v>12</v>
      </c>
      <c r="G30" s="33"/>
      <c r="H30" s="24"/>
      <c r="I30" s="33"/>
      <c r="J30" s="24"/>
      <c r="K30" s="33"/>
      <c r="L30" s="67"/>
      <c r="M30" s="68"/>
      <c r="N30" s="38"/>
      <c r="O30" s="58"/>
      <c r="P30" s="38"/>
      <c r="Q30" s="58"/>
      <c r="R30" s="86">
        <f>Q30+O30+M30+K30+I30+G30</f>
        <v>0</v>
      </c>
      <c r="S30" s="87">
        <v>0</v>
      </c>
      <c r="T30" s="24"/>
      <c r="U30" s="33"/>
      <c r="V30" s="33"/>
      <c r="W30" s="33"/>
      <c r="X30" s="24"/>
      <c r="Y30" s="33"/>
      <c r="Z30" s="24"/>
      <c r="AA30" s="33"/>
      <c r="AB30" s="49">
        <f>AA30+Y30+U30</f>
        <v>0</v>
      </c>
      <c r="AC30" s="49"/>
      <c r="AD30" s="25"/>
      <c r="AE30" s="26"/>
      <c r="AF30" s="33"/>
      <c r="AG30" s="27"/>
      <c r="AH30" s="25"/>
      <c r="AI30" s="29"/>
      <c r="AJ30" s="12"/>
      <c r="AK30" s="12"/>
      <c r="AL30" s="12"/>
      <c r="AM30" s="12"/>
      <c r="AN30" s="12"/>
      <c r="AO30" s="12"/>
    </row>
    <row r="31" spans="1:41" s="17" customFormat="1" ht="15" customHeight="1" x14ac:dyDescent="0.25">
      <c r="A31" s="96">
        <v>100056828</v>
      </c>
      <c r="B31" s="96" t="s">
        <v>29</v>
      </c>
      <c r="C31" s="96" t="s">
        <v>24</v>
      </c>
      <c r="D31" s="96" t="s">
        <v>117</v>
      </c>
      <c r="E31" s="96" t="s">
        <v>21</v>
      </c>
      <c r="F31" s="12"/>
      <c r="G31" s="97"/>
      <c r="H31" s="55"/>
      <c r="I31" s="51"/>
      <c r="J31" s="55"/>
      <c r="K31" s="51"/>
      <c r="L31" s="24">
        <v>17</v>
      </c>
      <c r="M31" s="33"/>
      <c r="N31" s="24"/>
      <c r="O31" s="33"/>
      <c r="P31" s="24">
        <v>15</v>
      </c>
      <c r="Q31" s="33"/>
      <c r="R31" s="86">
        <f>Q31+O31+M31+K31+I31+G31</f>
        <v>0</v>
      </c>
      <c r="S31" s="86">
        <v>0</v>
      </c>
      <c r="T31" s="55"/>
      <c r="U31" s="51"/>
      <c r="V31" s="51"/>
      <c r="W31" s="51"/>
      <c r="X31" s="55"/>
      <c r="Y31" s="51"/>
      <c r="Z31" s="55"/>
      <c r="AA31" s="51"/>
      <c r="AB31" s="49">
        <f>AA31+Y31+U31</f>
        <v>0</v>
      </c>
      <c r="AC31" s="49"/>
      <c r="AD31" s="25"/>
      <c r="AE31" s="55"/>
      <c r="AF31" s="51"/>
      <c r="AG31" s="27"/>
      <c r="AH31" s="28"/>
      <c r="AI31" s="29"/>
    </row>
    <row r="32" spans="1:41" s="17" customFormat="1" ht="15" customHeight="1" x14ac:dyDescent="0.25">
      <c r="A32" s="76">
        <v>100054171</v>
      </c>
      <c r="B32" s="76" t="s">
        <v>105</v>
      </c>
      <c r="C32" s="76" t="s">
        <v>25</v>
      </c>
      <c r="D32" s="76" t="s">
        <v>109</v>
      </c>
      <c r="E32" s="76" t="s">
        <v>21</v>
      </c>
      <c r="F32" s="24"/>
      <c r="G32" s="33"/>
      <c r="H32" s="24"/>
      <c r="I32" s="33"/>
      <c r="J32" s="24"/>
      <c r="K32" s="33"/>
      <c r="L32" s="24">
        <v>15</v>
      </c>
      <c r="M32" s="33"/>
      <c r="N32" s="24"/>
      <c r="O32" s="33"/>
      <c r="P32" s="24"/>
      <c r="Q32" s="33"/>
      <c r="R32" s="86">
        <f>Q32+O32+M32+K32+I32+G32</f>
        <v>0</v>
      </c>
      <c r="S32" s="87">
        <v>0</v>
      </c>
      <c r="T32" s="24"/>
      <c r="U32" s="33"/>
      <c r="V32" s="33"/>
      <c r="W32" s="33"/>
      <c r="X32" s="24"/>
      <c r="Y32" s="33"/>
      <c r="Z32" s="24"/>
      <c r="AA32" s="33"/>
      <c r="AB32" s="49">
        <f>AA32+Y32+U32</f>
        <v>0</v>
      </c>
      <c r="AC32" s="49"/>
      <c r="AD32" s="25"/>
      <c r="AE32" s="26"/>
      <c r="AF32" s="33"/>
      <c r="AG32" s="27"/>
      <c r="AH32" s="25"/>
      <c r="AI32" s="29"/>
      <c r="AJ32" s="12"/>
      <c r="AK32" s="12"/>
      <c r="AL32" s="12"/>
      <c r="AM32" s="12"/>
      <c r="AN32" s="12"/>
      <c r="AO32" s="12"/>
    </row>
    <row r="33" spans="1:41" s="17" customFormat="1" ht="15" customHeight="1" x14ac:dyDescent="0.25">
      <c r="A33" s="76">
        <v>100041689</v>
      </c>
      <c r="B33" s="76" t="s">
        <v>42</v>
      </c>
      <c r="C33" s="76" t="s">
        <v>43</v>
      </c>
      <c r="D33" s="76" t="s">
        <v>44</v>
      </c>
      <c r="E33" s="76" t="s">
        <v>21</v>
      </c>
      <c r="F33" s="24"/>
      <c r="G33" s="33"/>
      <c r="H33" s="24"/>
      <c r="I33" s="33"/>
      <c r="J33" s="24"/>
      <c r="K33" s="33"/>
      <c r="L33" s="24" t="s">
        <v>116</v>
      </c>
      <c r="M33" s="33"/>
      <c r="N33" s="24"/>
      <c r="O33" s="33"/>
      <c r="P33" s="24"/>
      <c r="Q33" s="33"/>
      <c r="R33" s="86">
        <f>Q33+O33+M33+K33+I33+G33</f>
        <v>0</v>
      </c>
      <c r="S33" s="87">
        <v>0</v>
      </c>
      <c r="T33" s="24"/>
      <c r="U33" s="33"/>
      <c r="V33" s="33"/>
      <c r="W33" s="33"/>
      <c r="X33" s="24"/>
      <c r="Y33" s="33"/>
      <c r="Z33" s="24"/>
      <c r="AA33" s="33"/>
      <c r="AB33" s="49">
        <f>AA33+Y33+U33</f>
        <v>0</v>
      </c>
      <c r="AC33" s="49"/>
      <c r="AD33" s="25"/>
      <c r="AE33" s="26"/>
      <c r="AF33" s="33"/>
      <c r="AG33" s="27"/>
      <c r="AH33" s="25"/>
      <c r="AI33" s="29"/>
      <c r="AJ33" s="12"/>
      <c r="AK33" s="12"/>
      <c r="AL33" s="12"/>
      <c r="AM33" s="12"/>
      <c r="AN33" s="12"/>
      <c r="AO33" s="12"/>
    </row>
    <row r="34" spans="1:41" s="17" customFormat="1" ht="15" customHeight="1" x14ac:dyDescent="0.25">
      <c r="A34" s="76">
        <v>100058696</v>
      </c>
      <c r="B34" s="76" t="s">
        <v>102</v>
      </c>
      <c r="C34" s="76" t="s">
        <v>69</v>
      </c>
      <c r="D34" s="76" t="s">
        <v>101</v>
      </c>
      <c r="E34" s="76" t="s">
        <v>21</v>
      </c>
      <c r="F34" s="24"/>
      <c r="G34" s="33"/>
      <c r="H34" s="24"/>
      <c r="I34" s="33"/>
      <c r="J34" s="24"/>
      <c r="K34" s="33"/>
      <c r="L34" s="24"/>
      <c r="M34" s="33"/>
      <c r="N34" s="24">
        <v>8</v>
      </c>
      <c r="O34" s="33"/>
      <c r="P34" s="24"/>
      <c r="Q34" s="33"/>
      <c r="R34" s="86">
        <f>Q34+O34+M34+K34+I34+G34</f>
        <v>0</v>
      </c>
      <c r="S34" s="86">
        <v>0</v>
      </c>
      <c r="T34" s="24"/>
      <c r="U34" s="33"/>
      <c r="V34" s="33"/>
      <c r="W34" s="33"/>
      <c r="X34" s="24"/>
      <c r="Y34" s="33"/>
      <c r="Z34" s="24"/>
      <c r="AA34" s="33"/>
      <c r="AB34" s="49">
        <f>AA34+Y34+U34</f>
        <v>0</v>
      </c>
      <c r="AC34" s="49"/>
      <c r="AD34" s="25"/>
      <c r="AE34" s="26"/>
      <c r="AF34" s="33"/>
      <c r="AG34" s="27"/>
      <c r="AH34" s="28"/>
      <c r="AI34" s="29"/>
      <c r="AJ34" s="71"/>
      <c r="AK34" s="12"/>
      <c r="AM34" s="12"/>
      <c r="AN34" s="12"/>
    </row>
    <row r="35" spans="1:41" s="17" customFormat="1" ht="15" customHeight="1" x14ac:dyDescent="0.25">
      <c r="A35" s="76">
        <v>100036907</v>
      </c>
      <c r="B35" s="76" t="s">
        <v>60</v>
      </c>
      <c r="C35" s="76" t="s">
        <v>61</v>
      </c>
      <c r="D35" s="76" t="s">
        <v>62</v>
      </c>
      <c r="E35" s="76" t="s">
        <v>21</v>
      </c>
      <c r="F35" s="24" t="s">
        <v>116</v>
      </c>
      <c r="G35" s="33"/>
      <c r="H35" s="24">
        <v>20</v>
      </c>
      <c r="I35" s="33"/>
      <c r="J35" s="24"/>
      <c r="K35" s="33"/>
      <c r="L35" s="24" t="s">
        <v>116</v>
      </c>
      <c r="M35" s="51"/>
      <c r="N35" s="24" t="s">
        <v>116</v>
      </c>
      <c r="O35" s="51"/>
      <c r="P35" s="24"/>
      <c r="Q35" s="51"/>
      <c r="R35" s="86">
        <f>Q35+O35+M35+K35+I35+G35</f>
        <v>0</v>
      </c>
      <c r="S35" s="86">
        <v>0</v>
      </c>
      <c r="T35" s="55"/>
      <c r="U35" s="51"/>
      <c r="V35" s="51"/>
      <c r="W35" s="51"/>
      <c r="X35" s="55"/>
      <c r="Y35" s="51"/>
      <c r="Z35" s="55"/>
      <c r="AA35" s="51"/>
      <c r="AB35" s="49">
        <f>AA35+Y35+U35</f>
        <v>0</v>
      </c>
      <c r="AC35" s="49"/>
      <c r="AD35" s="25"/>
      <c r="AE35" s="55"/>
      <c r="AF35" s="51"/>
      <c r="AG35" s="27"/>
      <c r="AH35" s="28"/>
      <c r="AI35" s="29"/>
    </row>
    <row r="36" spans="1:41" s="17" customFormat="1" ht="15" customHeight="1" x14ac:dyDescent="0.25">
      <c r="A36" s="76">
        <v>100054140</v>
      </c>
      <c r="B36" s="76" t="s">
        <v>63</v>
      </c>
      <c r="C36" s="76" t="s">
        <v>64</v>
      </c>
      <c r="D36" s="76" t="s">
        <v>100</v>
      </c>
      <c r="E36" s="76" t="s">
        <v>21</v>
      </c>
      <c r="F36" s="24">
        <v>9</v>
      </c>
      <c r="G36" s="33"/>
      <c r="H36" s="24">
        <v>12</v>
      </c>
      <c r="I36" s="33"/>
      <c r="J36" s="24" t="s">
        <v>116</v>
      </c>
      <c r="K36" s="33"/>
      <c r="L36" s="24">
        <v>19</v>
      </c>
      <c r="M36" s="33"/>
      <c r="N36" s="24">
        <v>9</v>
      </c>
      <c r="O36" s="33"/>
      <c r="P36" s="24"/>
      <c r="Q36" s="33"/>
      <c r="R36" s="86">
        <f>Q36+O36+M36+K36+I36+G36</f>
        <v>0</v>
      </c>
      <c r="S36" s="86">
        <v>0</v>
      </c>
      <c r="T36" s="24"/>
      <c r="U36" s="33"/>
      <c r="V36" s="33"/>
      <c r="W36" s="33"/>
      <c r="X36" s="24"/>
      <c r="Y36" s="33"/>
      <c r="Z36" s="24"/>
      <c r="AA36" s="33"/>
      <c r="AB36" s="49">
        <f>AA36+Y36+U36</f>
        <v>0</v>
      </c>
      <c r="AC36" s="49"/>
      <c r="AD36" s="25"/>
      <c r="AE36" s="26"/>
      <c r="AF36" s="33"/>
      <c r="AG36" s="27"/>
      <c r="AH36" s="28"/>
      <c r="AI36" s="29"/>
      <c r="AJ36" s="71"/>
      <c r="AK36" s="12"/>
      <c r="AM36" s="12"/>
      <c r="AN36" s="12"/>
    </row>
    <row r="37" spans="1:41" s="17" customFormat="1" ht="15" customHeight="1" x14ac:dyDescent="0.25">
      <c r="A37" s="76">
        <v>100055721</v>
      </c>
      <c r="B37" s="76" t="s">
        <v>73</v>
      </c>
      <c r="C37" s="76" t="s">
        <v>75</v>
      </c>
      <c r="D37" s="76" t="s">
        <v>74</v>
      </c>
      <c r="E37" s="76" t="s">
        <v>23</v>
      </c>
      <c r="F37" s="24">
        <v>8</v>
      </c>
      <c r="G37" s="33"/>
      <c r="H37" s="56"/>
      <c r="I37" s="57"/>
      <c r="J37" s="38"/>
      <c r="K37" s="58"/>
      <c r="L37" s="24"/>
      <c r="M37" s="33"/>
      <c r="N37" s="24"/>
      <c r="O37" s="33"/>
      <c r="P37" s="24"/>
      <c r="Q37" s="33"/>
      <c r="R37" s="86">
        <f>Q37+O37+M37+K37+I37+G37</f>
        <v>0</v>
      </c>
      <c r="S37" s="86">
        <f>R37*1.25</f>
        <v>0</v>
      </c>
      <c r="T37" s="24"/>
      <c r="U37" s="33"/>
      <c r="V37" s="33"/>
      <c r="W37" s="33"/>
      <c r="X37" s="24"/>
      <c r="Y37" s="33"/>
      <c r="Z37" s="24"/>
      <c r="AA37" s="33"/>
      <c r="AB37" s="49">
        <f>AA37+Y37+U37</f>
        <v>0</v>
      </c>
      <c r="AC37" s="49"/>
      <c r="AD37" s="25"/>
      <c r="AE37" s="26"/>
      <c r="AF37" s="33"/>
      <c r="AG37" s="27"/>
      <c r="AH37" s="28"/>
      <c r="AI37" s="29"/>
      <c r="AJ37" s="12"/>
      <c r="AK37" s="12"/>
      <c r="AL37" s="12"/>
      <c r="AM37" s="12"/>
      <c r="AN37" s="12"/>
    </row>
    <row r="38" spans="1:41" s="17" customFormat="1" ht="15" customHeight="1" x14ac:dyDescent="0.25">
      <c r="A38" s="76">
        <v>100047182</v>
      </c>
      <c r="B38" s="76" t="s">
        <v>34</v>
      </c>
      <c r="C38" s="76" t="s">
        <v>27</v>
      </c>
      <c r="D38" s="76" t="s">
        <v>96</v>
      </c>
      <c r="E38" s="76" t="s">
        <v>22</v>
      </c>
      <c r="F38" s="24" t="s">
        <v>116</v>
      </c>
      <c r="G38" s="33"/>
      <c r="H38" s="24" t="s">
        <v>116</v>
      </c>
      <c r="I38" s="33"/>
      <c r="J38" s="24"/>
      <c r="K38" s="33"/>
      <c r="L38" s="24"/>
      <c r="M38" s="33"/>
      <c r="N38" s="24"/>
      <c r="O38" s="33"/>
      <c r="P38" s="24"/>
      <c r="Q38" s="33"/>
      <c r="R38" s="86">
        <f>Q38+O38+M38+K38+I38+G38</f>
        <v>0</v>
      </c>
      <c r="S38" s="87">
        <f>R38*1.5</f>
        <v>0</v>
      </c>
      <c r="T38" s="24"/>
      <c r="U38" s="33"/>
      <c r="V38" s="33"/>
      <c r="W38" s="33"/>
      <c r="X38" s="24"/>
      <c r="Y38" s="33"/>
      <c r="Z38" s="24"/>
      <c r="AA38" s="33"/>
      <c r="AB38" s="49">
        <f>AA38+Y38+U38</f>
        <v>0</v>
      </c>
      <c r="AC38" s="49"/>
      <c r="AD38" s="25"/>
      <c r="AE38" s="26"/>
      <c r="AF38" s="33"/>
      <c r="AG38" s="27"/>
      <c r="AH38" s="28"/>
      <c r="AI38" s="29"/>
      <c r="AJ38" s="71"/>
      <c r="AK38" s="12"/>
      <c r="AM38" s="12"/>
      <c r="AN38" s="12"/>
      <c r="AO38" s="12"/>
    </row>
    <row r="39" spans="1:41" s="12" customFormat="1" ht="15" customHeight="1" x14ac:dyDescent="0.25">
      <c r="A39" s="69"/>
      <c r="B39" s="69"/>
      <c r="C39" s="69"/>
      <c r="D39" s="69"/>
      <c r="E39" s="70"/>
      <c r="F39" s="24"/>
      <c r="G39" s="33"/>
      <c r="H39" s="24"/>
      <c r="I39" s="33"/>
      <c r="J39" s="24"/>
      <c r="K39" s="33"/>
      <c r="L39" s="24"/>
      <c r="M39" s="33"/>
      <c r="N39" s="24"/>
      <c r="O39" s="33"/>
      <c r="P39" s="24"/>
      <c r="Q39" s="33"/>
      <c r="R39" s="86">
        <f>Q39+O39+M39+K39+I39+G39</f>
        <v>0</v>
      </c>
      <c r="S39" s="87"/>
      <c r="T39" s="24"/>
      <c r="U39" s="33"/>
      <c r="V39" s="33"/>
      <c r="W39" s="33"/>
      <c r="X39" s="24"/>
      <c r="Y39" s="33"/>
      <c r="Z39" s="24"/>
      <c r="AA39" s="33"/>
      <c r="AB39" s="49">
        <f>AA39+Y39+U39</f>
        <v>0</v>
      </c>
      <c r="AC39" s="49"/>
      <c r="AD39" s="25"/>
      <c r="AE39" s="26"/>
      <c r="AF39" s="33"/>
      <c r="AG39" s="27"/>
      <c r="AH39" s="28"/>
      <c r="AI39" s="29"/>
    </row>
    <row r="40" spans="1:41" s="12" customFormat="1" ht="15" customHeight="1" x14ac:dyDescent="0.25">
      <c r="A40" s="69"/>
      <c r="B40" s="69"/>
      <c r="C40" s="69"/>
      <c r="D40" s="69"/>
      <c r="E40" s="70"/>
      <c r="F40" s="24"/>
      <c r="G40" s="33"/>
      <c r="H40" s="24"/>
      <c r="I40" s="33"/>
      <c r="J40" s="24"/>
      <c r="K40" s="33"/>
      <c r="L40" s="55"/>
      <c r="M40" s="51"/>
      <c r="N40" s="24"/>
      <c r="O40" s="33"/>
      <c r="P40" s="24"/>
      <c r="Q40" s="33"/>
      <c r="R40" s="86">
        <f>Q40+O40+M40+K40+I40+G40</f>
        <v>0</v>
      </c>
      <c r="S40" s="87"/>
      <c r="T40" s="55"/>
      <c r="U40" s="51"/>
      <c r="V40" s="51"/>
      <c r="W40" s="51"/>
      <c r="X40" s="55"/>
      <c r="Y40" s="51"/>
      <c r="Z40" s="24"/>
      <c r="AA40" s="33"/>
      <c r="AB40" s="49">
        <f>AA40+Y40+U40</f>
        <v>0</v>
      </c>
      <c r="AC40" s="61"/>
      <c r="AD40" s="62"/>
      <c r="AE40" s="55"/>
      <c r="AF40" s="51"/>
      <c r="AG40" s="46"/>
      <c r="AH40" s="47"/>
      <c r="AI40" s="18"/>
      <c r="AJ40" s="17"/>
      <c r="AK40" s="17"/>
      <c r="AL40" s="17"/>
      <c r="AM40" s="17"/>
      <c r="AN40" s="17"/>
    </row>
    <row r="41" spans="1:41" s="12" customFormat="1" ht="15" customHeight="1" x14ac:dyDescent="0.25">
      <c r="A41" s="72"/>
      <c r="B41" s="72"/>
      <c r="C41" s="72"/>
      <c r="D41" s="72"/>
      <c r="E41" s="70"/>
      <c r="F41" s="24"/>
      <c r="G41" s="33"/>
      <c r="H41" s="24"/>
      <c r="I41" s="33"/>
      <c r="J41" s="24"/>
      <c r="K41" s="33"/>
      <c r="L41" s="24"/>
      <c r="M41" s="33"/>
      <c r="N41" s="24"/>
      <c r="O41" s="33"/>
      <c r="P41" s="24"/>
      <c r="Q41" s="33"/>
      <c r="R41" s="86">
        <f>Q41+O41+M41+K41+I41+G41</f>
        <v>0</v>
      </c>
      <c r="S41" s="86"/>
      <c r="T41" s="26"/>
      <c r="U41" s="33"/>
      <c r="V41" s="33"/>
      <c r="W41" s="33"/>
      <c r="X41" s="26"/>
      <c r="Y41" s="33"/>
      <c r="Z41" s="31"/>
      <c r="AA41" s="33"/>
      <c r="AB41" s="49">
        <f>AA41+Y41+U41</f>
        <v>0</v>
      </c>
      <c r="AC41" s="49"/>
      <c r="AD41" s="25"/>
      <c r="AE41" s="26"/>
      <c r="AF41" s="39"/>
      <c r="AG41" s="27"/>
      <c r="AH41" s="25"/>
      <c r="AI41" s="29"/>
    </row>
    <row r="42" spans="1:41" s="12" customFormat="1" ht="15" customHeight="1" x14ac:dyDescent="0.25">
      <c r="A42" s="72"/>
      <c r="B42" s="72"/>
      <c r="C42" s="72"/>
      <c r="D42" s="72"/>
      <c r="E42" s="73"/>
      <c r="F42" s="24"/>
      <c r="G42" s="33"/>
      <c r="H42" s="24"/>
      <c r="I42" s="33"/>
      <c r="J42" s="24"/>
      <c r="K42" s="33"/>
      <c r="L42" s="24"/>
      <c r="M42" s="33"/>
      <c r="N42" s="24"/>
      <c r="O42" s="33"/>
      <c r="P42" s="24"/>
      <c r="Q42" s="33"/>
      <c r="R42" s="86">
        <f>Q42+O42+M42+K42+I42+G42</f>
        <v>0</v>
      </c>
      <c r="S42" s="86"/>
      <c r="T42" s="26"/>
      <c r="U42" s="33"/>
      <c r="V42" s="33"/>
      <c r="W42" s="33"/>
      <c r="X42" s="31"/>
      <c r="Y42" s="33"/>
      <c r="Z42" s="31"/>
      <c r="AA42" s="33"/>
      <c r="AB42" s="49">
        <f>AA42+Y42+U42</f>
        <v>0</v>
      </c>
      <c r="AC42" s="49"/>
      <c r="AD42" s="25"/>
      <c r="AE42" s="26"/>
      <c r="AF42" s="39"/>
      <c r="AG42" s="27"/>
      <c r="AH42" s="25"/>
      <c r="AI42" s="29"/>
    </row>
    <row r="44" spans="1:41" ht="15" customHeight="1" x14ac:dyDescent="0.25">
      <c r="A44" s="74"/>
      <c r="B44" s="74"/>
      <c r="C44" s="74"/>
      <c r="D44" s="74"/>
      <c r="E44" s="75"/>
      <c r="F44" s="24"/>
      <c r="G44" s="33"/>
      <c r="H44" s="24"/>
      <c r="I44" s="33"/>
      <c r="J44" s="24"/>
      <c r="K44" s="33"/>
      <c r="L44" s="24"/>
      <c r="M44" s="33"/>
      <c r="N44" s="24"/>
      <c r="O44" s="33"/>
      <c r="P44" s="24"/>
      <c r="Q44" s="33"/>
      <c r="R44" s="86">
        <f>Q44+O44+M44+K44+I44+G44</f>
        <v>0</v>
      </c>
      <c r="S44" s="88"/>
      <c r="T44" s="26"/>
      <c r="U44" s="33"/>
      <c r="V44" s="33"/>
      <c r="W44" s="33"/>
      <c r="X44" s="26"/>
      <c r="Y44" s="33"/>
      <c r="Z44" s="26"/>
      <c r="AA44" s="33"/>
      <c r="AB44" s="49"/>
      <c r="AC44" s="49"/>
      <c r="AD44" s="25"/>
      <c r="AE44" s="26"/>
      <c r="AF44" s="39"/>
      <c r="AG44" s="52"/>
      <c r="AH44" s="25"/>
      <c r="AI44" s="53"/>
    </row>
    <row r="45" spans="1:41" ht="15" customHeight="1" x14ac:dyDescent="0.25">
      <c r="A45" s="74"/>
      <c r="B45" s="74"/>
      <c r="C45" s="74"/>
      <c r="D45" s="74"/>
      <c r="E45" s="75"/>
      <c r="F45" s="24"/>
      <c r="G45" s="33"/>
      <c r="H45" s="24"/>
      <c r="I45" s="33"/>
      <c r="J45" s="24"/>
      <c r="K45" s="33"/>
      <c r="L45" s="24"/>
      <c r="M45" s="33"/>
      <c r="N45" s="24"/>
      <c r="O45" s="33"/>
      <c r="P45" s="24"/>
      <c r="Q45" s="33"/>
      <c r="R45" s="86">
        <f>Q45+O45+M45+K45+I45+G45</f>
        <v>0</v>
      </c>
      <c r="S45" s="88"/>
      <c r="T45" s="26"/>
      <c r="U45" s="33"/>
      <c r="V45" s="33"/>
      <c r="W45" s="33"/>
      <c r="X45" s="26"/>
      <c r="Y45" s="33"/>
      <c r="Z45" s="26"/>
      <c r="AA45" s="33"/>
      <c r="AB45" s="49"/>
      <c r="AC45" s="49"/>
      <c r="AD45" s="25"/>
      <c r="AE45" s="26"/>
      <c r="AF45" s="39"/>
      <c r="AG45" s="52"/>
      <c r="AH45" s="25"/>
      <c r="AI45" s="53"/>
    </row>
    <row r="46" spans="1:41" ht="15" customHeight="1" x14ac:dyDescent="0.25">
      <c r="A46" s="74"/>
      <c r="B46" s="74"/>
      <c r="C46" s="74"/>
      <c r="D46" s="74"/>
      <c r="E46" s="75"/>
      <c r="F46" s="24"/>
      <c r="G46" s="33"/>
      <c r="H46" s="24"/>
      <c r="I46" s="33"/>
      <c r="J46" s="24"/>
      <c r="K46" s="33"/>
      <c r="L46" s="24"/>
      <c r="M46" s="33"/>
      <c r="N46" s="24"/>
      <c r="O46" s="33"/>
      <c r="P46" s="24"/>
      <c r="Q46" s="33"/>
      <c r="R46" s="86"/>
      <c r="S46" s="88"/>
      <c r="T46" s="26"/>
      <c r="U46" s="33"/>
      <c r="V46" s="33"/>
      <c r="W46" s="33"/>
      <c r="X46" s="26"/>
      <c r="Y46" s="33"/>
      <c r="Z46" s="26"/>
      <c r="AA46" s="33"/>
      <c r="AB46" s="49"/>
      <c r="AC46" s="49"/>
      <c r="AD46" s="25"/>
      <c r="AE46" s="26"/>
      <c r="AF46" s="39"/>
      <c r="AG46" s="52"/>
      <c r="AH46" s="25"/>
      <c r="AI46" s="53"/>
    </row>
    <row r="47" spans="1:41" ht="15" customHeight="1" x14ac:dyDescent="0.25">
      <c r="A47" s="74"/>
      <c r="B47" s="74"/>
      <c r="C47" s="74"/>
      <c r="D47" s="74"/>
      <c r="E47" s="75"/>
      <c r="F47" s="24"/>
      <c r="G47" s="33"/>
      <c r="H47" s="24"/>
      <c r="I47" s="33"/>
      <c r="J47" s="24"/>
      <c r="K47" s="33"/>
      <c r="L47" s="24"/>
      <c r="M47" s="33"/>
      <c r="N47" s="24"/>
      <c r="O47" s="33"/>
      <c r="P47" s="24"/>
      <c r="Q47" s="33"/>
      <c r="R47" s="86"/>
      <c r="S47" s="88"/>
      <c r="T47" s="26"/>
      <c r="U47" s="33"/>
      <c r="V47" s="33"/>
      <c r="W47" s="33"/>
      <c r="X47" s="26"/>
      <c r="Y47" s="33"/>
      <c r="Z47" s="26"/>
      <c r="AA47" s="33"/>
      <c r="AB47" s="49"/>
      <c r="AC47" s="49"/>
      <c r="AD47" s="25"/>
      <c r="AE47" s="26"/>
      <c r="AF47" s="39"/>
      <c r="AG47" s="52"/>
      <c r="AH47" s="25"/>
      <c r="AI47" s="53"/>
    </row>
    <row r="48" spans="1:41" ht="15" customHeight="1" x14ac:dyDescent="0.25">
      <c r="A48" s="74"/>
      <c r="B48" s="74"/>
      <c r="C48" s="74"/>
      <c r="D48" s="74"/>
      <c r="E48" s="75"/>
      <c r="F48" s="24"/>
      <c r="G48" s="33"/>
      <c r="H48" s="24"/>
      <c r="I48" s="33"/>
      <c r="J48" s="24"/>
      <c r="K48" s="33"/>
      <c r="L48" s="24"/>
      <c r="M48" s="33"/>
      <c r="N48" s="24"/>
      <c r="O48" s="33"/>
      <c r="P48" s="24"/>
      <c r="Q48" s="33"/>
      <c r="R48" s="86"/>
      <c r="S48" s="88"/>
      <c r="T48" s="26"/>
      <c r="U48" s="33"/>
      <c r="V48" s="33"/>
      <c r="W48" s="33"/>
      <c r="X48" s="26"/>
      <c r="Y48" s="33"/>
      <c r="Z48" s="26"/>
      <c r="AA48" s="33"/>
      <c r="AB48" s="49"/>
      <c r="AC48" s="49"/>
      <c r="AD48" s="25"/>
      <c r="AE48" s="26"/>
      <c r="AF48" s="39"/>
      <c r="AG48" s="52"/>
      <c r="AH48" s="25"/>
      <c r="AI48" s="53"/>
    </row>
    <row r="49" spans="1:41" ht="15" customHeight="1" x14ac:dyDescent="0.25">
      <c r="A49" s="74"/>
      <c r="B49" s="74"/>
      <c r="C49" s="74"/>
      <c r="D49" s="74"/>
      <c r="E49" s="75"/>
      <c r="F49" s="24"/>
      <c r="G49" s="33"/>
      <c r="H49" s="24"/>
      <c r="I49" s="33"/>
      <c r="J49" s="24"/>
      <c r="K49" s="33"/>
      <c r="L49" s="24"/>
      <c r="M49" s="33"/>
      <c r="N49" s="24"/>
      <c r="O49" s="33"/>
      <c r="P49" s="24"/>
      <c r="Q49" s="33"/>
      <c r="R49" s="86"/>
      <c r="S49" s="88"/>
      <c r="T49" s="26"/>
      <c r="U49" s="33"/>
      <c r="V49" s="33"/>
      <c r="W49" s="33"/>
      <c r="X49" s="26"/>
      <c r="Y49" s="33"/>
      <c r="Z49" s="26"/>
      <c r="AA49" s="33"/>
      <c r="AB49" s="49"/>
      <c r="AC49" s="49"/>
      <c r="AD49" s="25"/>
      <c r="AE49" s="26"/>
      <c r="AF49" s="39"/>
      <c r="AG49" s="52"/>
      <c r="AH49" s="25"/>
      <c r="AI49" s="53"/>
    </row>
    <row r="50" spans="1:41" ht="15" customHeight="1" x14ac:dyDescent="0.25">
      <c r="A50" s="74"/>
      <c r="B50" s="74"/>
      <c r="C50" s="74"/>
      <c r="D50" s="74"/>
      <c r="E50" s="75"/>
      <c r="F50" s="24"/>
      <c r="G50" s="33"/>
      <c r="H50" s="24"/>
      <c r="I50" s="33"/>
      <c r="J50" s="24"/>
      <c r="K50" s="33"/>
      <c r="L50" s="24"/>
      <c r="M50" s="33"/>
      <c r="N50" s="24"/>
      <c r="O50" s="33"/>
      <c r="P50" s="24"/>
      <c r="Q50" s="33"/>
      <c r="R50" s="86"/>
      <c r="S50" s="88"/>
      <c r="T50" s="26"/>
      <c r="U50" s="33"/>
      <c r="V50" s="33"/>
      <c r="W50" s="33"/>
      <c r="X50" s="26"/>
      <c r="Y50" s="33"/>
      <c r="Z50" s="26"/>
      <c r="AA50" s="33"/>
      <c r="AB50" s="49"/>
      <c r="AC50" s="49"/>
      <c r="AD50" s="25"/>
      <c r="AE50" s="26"/>
      <c r="AF50" s="39"/>
      <c r="AG50" s="52"/>
      <c r="AH50" s="25"/>
      <c r="AI50" s="53"/>
    </row>
    <row r="51" spans="1:41" ht="15" customHeight="1" x14ac:dyDescent="0.25">
      <c r="A51" s="74"/>
      <c r="B51" s="74"/>
      <c r="C51" s="74"/>
      <c r="D51" s="74"/>
      <c r="E51" s="75"/>
      <c r="F51" s="24"/>
      <c r="G51" s="33"/>
      <c r="H51" s="24"/>
      <c r="I51" s="33"/>
      <c r="J51" s="24"/>
      <c r="K51" s="33"/>
      <c r="L51" s="24"/>
      <c r="M51" s="33"/>
      <c r="N51" s="24"/>
      <c r="O51" s="33"/>
      <c r="P51" s="24"/>
      <c r="Q51" s="33"/>
      <c r="R51" s="86"/>
      <c r="S51" s="88"/>
      <c r="T51" s="26"/>
      <c r="U51" s="33"/>
      <c r="V51" s="33"/>
      <c r="W51" s="33"/>
      <c r="X51" s="26"/>
      <c r="Y51" s="33"/>
      <c r="Z51" s="26"/>
      <c r="AA51" s="33"/>
      <c r="AB51" s="49"/>
      <c r="AC51" s="49"/>
      <c r="AD51" s="25"/>
      <c r="AE51" s="26"/>
      <c r="AF51" s="39"/>
      <c r="AG51" s="52"/>
      <c r="AH51" s="25"/>
      <c r="AI51" s="53"/>
    </row>
    <row r="52" spans="1:41" ht="15" customHeight="1" x14ac:dyDescent="0.25">
      <c r="A52" s="74"/>
      <c r="B52" s="74"/>
      <c r="C52" s="74"/>
      <c r="D52" s="74"/>
      <c r="E52" s="75"/>
      <c r="F52" s="24"/>
      <c r="G52" s="33"/>
      <c r="H52" s="24"/>
      <c r="I52" s="33"/>
      <c r="J52" s="24"/>
      <c r="K52" s="33"/>
      <c r="L52" s="24"/>
      <c r="M52" s="33"/>
      <c r="N52" s="24"/>
      <c r="O52" s="33"/>
      <c r="P52" s="24"/>
      <c r="Q52" s="33"/>
      <c r="R52" s="86"/>
      <c r="S52" s="88"/>
      <c r="T52" s="26"/>
      <c r="U52" s="33"/>
      <c r="V52" s="33"/>
      <c r="W52" s="33"/>
      <c r="X52" s="26"/>
      <c r="Y52" s="33"/>
      <c r="Z52" s="26"/>
      <c r="AA52" s="33"/>
      <c r="AB52" s="49"/>
      <c r="AC52" s="49"/>
      <c r="AD52" s="25"/>
      <c r="AE52" s="26"/>
      <c r="AF52" s="39"/>
      <c r="AG52" s="52"/>
      <c r="AH52" s="25"/>
      <c r="AI52" s="53"/>
    </row>
    <row r="53" spans="1:41" ht="15" customHeight="1" x14ac:dyDescent="0.25">
      <c r="A53" s="74"/>
      <c r="B53" s="74"/>
      <c r="C53" s="74"/>
      <c r="D53" s="74"/>
      <c r="E53" s="75"/>
      <c r="F53" s="24"/>
      <c r="G53" s="33"/>
      <c r="H53" s="24"/>
      <c r="I53" s="33"/>
      <c r="J53" s="24"/>
      <c r="K53" s="33"/>
      <c r="L53" s="24"/>
      <c r="M53" s="33"/>
      <c r="N53" s="24"/>
      <c r="O53" s="33"/>
      <c r="P53" s="24"/>
      <c r="Q53" s="33"/>
      <c r="R53" s="86"/>
      <c r="S53" s="88"/>
      <c r="T53" s="26"/>
      <c r="U53" s="33"/>
      <c r="V53" s="33"/>
      <c r="W53" s="33"/>
      <c r="X53" s="26"/>
      <c r="Y53" s="33"/>
      <c r="Z53" s="26"/>
      <c r="AA53" s="33"/>
      <c r="AB53" s="49"/>
      <c r="AC53" s="49"/>
      <c r="AD53" s="25"/>
      <c r="AE53" s="26"/>
      <c r="AF53" s="39"/>
      <c r="AG53" s="52"/>
      <c r="AH53" s="25"/>
      <c r="AI53" s="53"/>
    </row>
    <row r="54" spans="1:41" ht="15" customHeight="1" x14ac:dyDescent="0.25">
      <c r="A54" s="74"/>
      <c r="B54" s="74"/>
      <c r="C54" s="74"/>
      <c r="D54" s="74"/>
      <c r="E54" s="75"/>
      <c r="F54" s="24"/>
      <c r="G54" s="33"/>
      <c r="H54" s="24"/>
      <c r="I54" s="33"/>
      <c r="J54" s="24"/>
      <c r="K54" s="33"/>
      <c r="L54" s="24"/>
      <c r="M54" s="33"/>
      <c r="N54" s="24"/>
      <c r="O54" s="33"/>
      <c r="P54" s="24"/>
      <c r="Q54" s="33"/>
      <c r="R54" s="86"/>
      <c r="S54" s="88"/>
      <c r="T54" s="26"/>
      <c r="U54" s="33"/>
      <c r="V54" s="33"/>
      <c r="W54" s="33"/>
      <c r="X54" s="26"/>
      <c r="Y54" s="33"/>
      <c r="Z54" s="26"/>
      <c r="AA54" s="33"/>
      <c r="AB54" s="49"/>
      <c r="AC54" s="49"/>
      <c r="AD54" s="25"/>
      <c r="AE54" s="26"/>
      <c r="AF54" s="39"/>
      <c r="AG54" s="52"/>
      <c r="AH54" s="25"/>
      <c r="AI54" s="53"/>
    </row>
    <row r="55" spans="1:41" ht="15" customHeight="1" x14ac:dyDescent="0.25">
      <c r="A55" s="74"/>
      <c r="B55" s="74"/>
      <c r="C55" s="74"/>
      <c r="D55" s="74"/>
      <c r="E55" s="75"/>
      <c r="F55" s="24"/>
      <c r="G55" s="33"/>
      <c r="H55" s="24"/>
      <c r="I55" s="33"/>
      <c r="J55" s="24"/>
      <c r="K55" s="33"/>
      <c r="L55" s="24"/>
      <c r="M55" s="33"/>
      <c r="N55" s="24"/>
      <c r="O55" s="33"/>
      <c r="P55" s="24"/>
      <c r="Q55" s="33"/>
      <c r="R55" s="86"/>
      <c r="S55" s="88"/>
      <c r="T55" s="26"/>
      <c r="U55" s="33"/>
      <c r="V55" s="33"/>
      <c r="W55" s="33"/>
      <c r="X55" s="26"/>
      <c r="Y55" s="33"/>
      <c r="Z55" s="26"/>
      <c r="AA55" s="33"/>
      <c r="AB55" s="49"/>
      <c r="AC55" s="49"/>
      <c r="AD55" s="25"/>
      <c r="AE55" s="26"/>
      <c r="AF55" s="39"/>
      <c r="AG55" s="52"/>
      <c r="AH55" s="25"/>
      <c r="AI55" s="53"/>
    </row>
    <row r="56" spans="1:41" ht="15" customHeight="1" x14ac:dyDescent="0.25">
      <c r="A56" s="74"/>
      <c r="B56" s="74"/>
      <c r="C56" s="74"/>
      <c r="D56" s="74"/>
      <c r="E56" s="75"/>
      <c r="F56" s="24"/>
      <c r="G56" s="33"/>
      <c r="H56" s="24"/>
      <c r="I56" s="33"/>
      <c r="J56" s="24"/>
      <c r="K56" s="33"/>
      <c r="L56" s="24"/>
      <c r="M56" s="33"/>
      <c r="N56" s="24"/>
      <c r="O56" s="33"/>
      <c r="P56" s="24"/>
      <c r="Q56" s="33"/>
      <c r="R56" s="86"/>
      <c r="S56" s="88"/>
      <c r="T56" s="26"/>
      <c r="U56" s="33"/>
      <c r="V56" s="33"/>
      <c r="W56" s="33"/>
      <c r="X56" s="26"/>
      <c r="Y56" s="33"/>
      <c r="Z56" s="26"/>
      <c r="AA56" s="33"/>
      <c r="AB56" s="49"/>
      <c r="AC56" s="49"/>
      <c r="AD56" s="25"/>
      <c r="AE56" s="26"/>
      <c r="AF56" s="39"/>
      <c r="AG56" s="52"/>
      <c r="AH56" s="25"/>
      <c r="AI56" s="53"/>
    </row>
    <row r="57" spans="1:41" ht="15" customHeight="1" x14ac:dyDescent="0.25">
      <c r="A57" s="74"/>
      <c r="B57" s="74"/>
      <c r="C57" s="74"/>
      <c r="D57" s="74"/>
      <c r="E57" s="75"/>
      <c r="F57" s="24"/>
      <c r="G57" s="33"/>
      <c r="H57" s="24"/>
      <c r="I57" s="33"/>
      <c r="J57" s="24"/>
      <c r="K57" s="33"/>
      <c r="L57" s="24"/>
      <c r="M57" s="33"/>
      <c r="N57" s="24"/>
      <c r="O57" s="33"/>
      <c r="P57" s="24"/>
      <c r="Q57" s="33"/>
      <c r="R57" s="86"/>
      <c r="S57" s="88"/>
      <c r="T57" s="26"/>
      <c r="U57" s="33"/>
      <c r="V57" s="33"/>
      <c r="W57" s="33"/>
      <c r="X57" s="26"/>
      <c r="Y57" s="33"/>
      <c r="Z57" s="26"/>
      <c r="AA57" s="33"/>
      <c r="AB57" s="49"/>
      <c r="AC57" s="49"/>
      <c r="AD57" s="25"/>
      <c r="AE57" s="26"/>
      <c r="AF57" s="39"/>
      <c r="AG57" s="52"/>
      <c r="AH57" s="25"/>
      <c r="AI57" s="53"/>
    </row>
    <row r="58" spans="1:41" ht="15" customHeight="1" x14ac:dyDescent="0.25">
      <c r="A58" s="74"/>
      <c r="B58" s="74"/>
      <c r="C58" s="74"/>
      <c r="D58" s="74"/>
      <c r="E58" s="75"/>
      <c r="F58" s="24"/>
      <c r="G58" s="33"/>
      <c r="H58" s="24"/>
      <c r="I58" s="33"/>
      <c r="J58" s="24"/>
      <c r="K58" s="33"/>
      <c r="L58" s="24"/>
      <c r="M58" s="33"/>
      <c r="N58" s="24"/>
      <c r="O58" s="33"/>
      <c r="P58" s="24"/>
      <c r="Q58" s="33"/>
      <c r="R58" s="86"/>
      <c r="S58" s="88"/>
      <c r="T58" s="26"/>
      <c r="U58" s="33"/>
      <c r="V58" s="33"/>
      <c r="W58" s="33"/>
      <c r="X58" s="26"/>
      <c r="Y58" s="33"/>
      <c r="Z58" s="26"/>
      <c r="AA58" s="33"/>
      <c r="AB58" s="49"/>
      <c r="AC58" s="49"/>
      <c r="AD58" s="25"/>
      <c r="AE58" s="26"/>
      <c r="AF58" s="39"/>
      <c r="AG58" s="52"/>
      <c r="AH58" s="25"/>
      <c r="AI58" s="53"/>
    </row>
    <row r="59" spans="1:41" ht="15" customHeight="1" x14ac:dyDescent="0.25">
      <c r="A59" s="59"/>
      <c r="B59" s="59"/>
      <c r="C59" s="59"/>
      <c r="D59" s="59"/>
      <c r="E59" s="60"/>
      <c r="F59" s="24"/>
      <c r="G59" s="33"/>
      <c r="H59" s="24"/>
      <c r="I59" s="33"/>
      <c r="J59" s="24"/>
      <c r="K59" s="33"/>
      <c r="L59" s="24"/>
      <c r="M59" s="33"/>
      <c r="N59" s="24"/>
      <c r="O59" s="33"/>
      <c r="P59" s="24"/>
      <c r="Q59" s="33"/>
      <c r="R59" s="86"/>
      <c r="S59" s="87"/>
      <c r="T59" s="24"/>
      <c r="U59" s="33"/>
      <c r="V59" s="33"/>
      <c r="W59" s="33"/>
      <c r="X59" s="24"/>
      <c r="Y59" s="33"/>
      <c r="Z59" s="24"/>
      <c r="AA59" s="33"/>
      <c r="AB59" s="49"/>
      <c r="AC59" s="49"/>
      <c r="AD59" s="25"/>
      <c r="AE59" s="26"/>
      <c r="AF59" s="33"/>
      <c r="AG59" s="27"/>
      <c r="AH59" s="25"/>
      <c r="AI59" s="29"/>
      <c r="AJ59" s="12"/>
      <c r="AK59" s="12"/>
      <c r="AL59" s="12"/>
      <c r="AM59" s="12"/>
      <c r="AN59" s="12"/>
      <c r="AO59" s="12"/>
    </row>
    <row r="60" spans="1:41" ht="15" customHeight="1" x14ac:dyDescent="0.25">
      <c r="A60" s="63"/>
      <c r="B60" s="63"/>
      <c r="C60" s="63"/>
      <c r="D60" s="63"/>
      <c r="E60" s="64"/>
      <c r="F60" s="24"/>
      <c r="G60" s="33"/>
      <c r="H60" s="24"/>
      <c r="I60" s="33"/>
      <c r="J60" s="24"/>
      <c r="K60" s="33"/>
      <c r="L60" s="24"/>
      <c r="M60" s="33"/>
      <c r="N60" s="24"/>
      <c r="O60" s="33"/>
      <c r="P60" s="24"/>
      <c r="Q60" s="33"/>
      <c r="R60" s="86"/>
      <c r="S60" s="86"/>
      <c r="T60" s="24"/>
      <c r="U60" s="33"/>
      <c r="V60" s="33"/>
      <c r="W60" s="33"/>
      <c r="X60" s="24"/>
      <c r="Y60" s="33"/>
      <c r="Z60" s="24"/>
      <c r="AA60" s="33"/>
      <c r="AB60" s="49"/>
      <c r="AC60" s="49"/>
      <c r="AD60" s="25"/>
      <c r="AE60" s="26"/>
      <c r="AF60" s="33"/>
      <c r="AG60" s="27"/>
      <c r="AH60" s="28"/>
      <c r="AI60" s="29"/>
      <c r="AJ60" s="20"/>
      <c r="AK60" s="12"/>
      <c r="AL60" s="17"/>
      <c r="AM60" s="12"/>
      <c r="AN60" s="12"/>
      <c r="AO60" s="17"/>
    </row>
    <row r="61" spans="1:41" ht="15" customHeight="1" x14ac:dyDescent="0.25">
      <c r="A61" s="7"/>
      <c r="B61" s="7"/>
      <c r="C61" s="7"/>
      <c r="D61" s="7"/>
      <c r="E61" s="23"/>
      <c r="F61" s="24"/>
      <c r="G61" s="33"/>
      <c r="H61" s="24"/>
      <c r="I61" s="33"/>
      <c r="J61" s="24"/>
      <c r="K61" s="33"/>
      <c r="L61" s="24"/>
      <c r="M61" s="33"/>
      <c r="N61" s="24"/>
      <c r="O61" s="33"/>
      <c r="P61" s="24"/>
      <c r="Q61" s="33"/>
      <c r="R61" s="86"/>
      <c r="S61" s="88"/>
      <c r="T61" s="26"/>
      <c r="U61" s="33"/>
      <c r="V61" s="33"/>
      <c r="W61" s="33"/>
      <c r="X61" s="26"/>
      <c r="Y61" s="33"/>
      <c r="Z61" s="26"/>
      <c r="AA61" s="33"/>
      <c r="AB61" s="49"/>
      <c r="AC61" s="49"/>
      <c r="AD61" s="25"/>
      <c r="AE61" s="26"/>
      <c r="AF61" s="39"/>
      <c r="AG61" s="52"/>
      <c r="AH61" s="25"/>
      <c r="AI61" s="53"/>
    </row>
    <row r="62" spans="1:41" ht="15" customHeight="1" x14ac:dyDescent="0.25">
      <c r="A62" s="7"/>
      <c r="B62" s="7"/>
      <c r="C62" s="7"/>
      <c r="D62" s="7"/>
      <c r="E62" s="23"/>
      <c r="F62" s="24"/>
      <c r="G62" s="33"/>
      <c r="H62" s="24"/>
      <c r="I62" s="33"/>
      <c r="J62" s="24"/>
      <c r="K62" s="33"/>
      <c r="L62" s="24"/>
      <c r="M62" s="33"/>
      <c r="N62" s="24"/>
      <c r="O62" s="33"/>
      <c r="P62" s="24"/>
      <c r="Q62" s="33"/>
      <c r="R62" s="86"/>
      <c r="S62" s="88"/>
      <c r="T62" s="26"/>
      <c r="U62" s="33"/>
      <c r="V62" s="33"/>
      <c r="W62" s="33"/>
      <c r="X62" s="26"/>
      <c r="Y62" s="33"/>
      <c r="Z62" s="26"/>
      <c r="AA62" s="33"/>
      <c r="AB62" s="49"/>
      <c r="AC62" s="49"/>
      <c r="AD62" s="25"/>
      <c r="AE62" s="26"/>
      <c r="AF62" s="39"/>
      <c r="AG62" s="52"/>
      <c r="AH62" s="25"/>
      <c r="AI62" s="53"/>
    </row>
    <row r="63" spans="1:41" ht="15" customHeight="1" x14ac:dyDescent="0.25">
      <c r="A63" s="7"/>
      <c r="B63" s="7"/>
      <c r="C63" s="7"/>
      <c r="D63" s="7"/>
      <c r="E63" s="23"/>
      <c r="F63" s="24"/>
      <c r="G63" s="33"/>
      <c r="H63" s="24"/>
      <c r="I63" s="33"/>
      <c r="J63" s="24"/>
      <c r="K63" s="33"/>
      <c r="L63" s="24"/>
      <c r="M63" s="33"/>
      <c r="N63" s="24"/>
      <c r="O63" s="33"/>
      <c r="P63" s="24"/>
      <c r="Q63" s="33"/>
      <c r="R63" s="86"/>
      <c r="S63" s="88"/>
      <c r="T63" s="26"/>
      <c r="U63" s="33"/>
      <c r="V63" s="33"/>
      <c r="W63" s="33"/>
      <c r="X63" s="26"/>
      <c r="Y63" s="33"/>
      <c r="Z63" s="26"/>
      <c r="AA63" s="33"/>
      <c r="AB63" s="49"/>
      <c r="AC63" s="49"/>
      <c r="AD63" s="25"/>
      <c r="AE63" s="26"/>
      <c r="AF63" s="39"/>
      <c r="AG63" s="52"/>
      <c r="AH63" s="25"/>
      <c r="AI63" s="53"/>
    </row>
    <row r="64" spans="1:41" ht="15" customHeight="1" x14ac:dyDescent="0.25">
      <c r="A64" s="7"/>
      <c r="B64" s="7"/>
      <c r="C64" s="7"/>
      <c r="D64" s="7"/>
      <c r="E64" s="23"/>
      <c r="F64" s="24"/>
      <c r="G64" s="33"/>
      <c r="H64" s="24"/>
      <c r="I64" s="33"/>
      <c r="J64" s="24"/>
      <c r="K64" s="33"/>
      <c r="L64" s="24"/>
      <c r="M64" s="33"/>
      <c r="N64" s="24"/>
      <c r="O64" s="33"/>
      <c r="P64" s="24"/>
      <c r="Q64" s="33"/>
      <c r="R64" s="86"/>
      <c r="S64" s="88"/>
      <c r="T64" s="26"/>
      <c r="U64" s="33"/>
      <c r="V64" s="33"/>
      <c r="W64" s="33"/>
      <c r="X64" s="26"/>
      <c r="Y64" s="33"/>
      <c r="Z64" s="26"/>
      <c r="AA64" s="33"/>
      <c r="AB64" s="49"/>
      <c r="AC64" s="49"/>
      <c r="AD64" s="25"/>
      <c r="AE64" s="26"/>
      <c r="AF64" s="39"/>
      <c r="AG64" s="52"/>
      <c r="AH64" s="25"/>
      <c r="AI64" s="53"/>
    </row>
    <row r="65" spans="1:35" ht="15" customHeight="1" x14ac:dyDescent="0.25">
      <c r="A65" s="7"/>
      <c r="B65" s="7"/>
      <c r="C65" s="7"/>
      <c r="D65" s="7"/>
      <c r="E65" s="23"/>
      <c r="F65" s="24"/>
      <c r="G65" s="33"/>
      <c r="H65" s="24"/>
      <c r="I65" s="33"/>
      <c r="J65" s="24"/>
      <c r="K65" s="33"/>
      <c r="L65" s="24"/>
      <c r="M65" s="33"/>
      <c r="N65" s="24"/>
      <c r="O65" s="33"/>
      <c r="P65" s="24"/>
      <c r="Q65" s="33"/>
      <c r="R65" s="86"/>
      <c r="S65" s="88"/>
      <c r="T65" s="26"/>
      <c r="U65" s="33"/>
      <c r="V65" s="33"/>
      <c r="W65" s="33"/>
      <c r="X65" s="26"/>
      <c r="Y65" s="33"/>
      <c r="Z65" s="26"/>
      <c r="AA65" s="33"/>
      <c r="AB65" s="49"/>
      <c r="AC65" s="49"/>
      <c r="AD65" s="25"/>
      <c r="AE65" s="26"/>
      <c r="AF65" s="39"/>
      <c r="AG65" s="52"/>
      <c r="AH65" s="25"/>
      <c r="AI65" s="53"/>
    </row>
    <row r="66" spans="1:35" ht="15" customHeight="1" x14ac:dyDescent="0.25">
      <c r="A66" s="7"/>
      <c r="B66" s="7"/>
      <c r="C66" s="7"/>
      <c r="D66" s="7"/>
      <c r="E66" s="23"/>
      <c r="F66" s="24"/>
      <c r="G66" s="33"/>
      <c r="H66" s="24"/>
      <c r="I66" s="33"/>
      <c r="J66" s="24"/>
      <c r="K66" s="33"/>
      <c r="L66" s="24"/>
      <c r="M66" s="33"/>
      <c r="N66" s="24"/>
      <c r="O66" s="33"/>
      <c r="P66" s="24"/>
      <c r="Q66" s="33"/>
      <c r="R66" s="86"/>
      <c r="S66" s="88"/>
      <c r="T66" s="26"/>
      <c r="U66" s="33"/>
      <c r="V66" s="33"/>
      <c r="W66" s="33"/>
      <c r="X66" s="26"/>
      <c r="Y66" s="33"/>
      <c r="Z66" s="26"/>
      <c r="AA66" s="33"/>
      <c r="AB66" s="49"/>
      <c r="AC66" s="49"/>
      <c r="AD66" s="25"/>
      <c r="AE66" s="26"/>
      <c r="AF66" s="39"/>
      <c r="AG66" s="52"/>
      <c r="AH66" s="25"/>
      <c r="AI66" s="53"/>
    </row>
    <row r="67" spans="1:35" ht="15" customHeight="1" x14ac:dyDescent="0.25">
      <c r="F67" s="24"/>
      <c r="G67" s="33"/>
      <c r="H67" s="24"/>
      <c r="I67" s="33"/>
      <c r="J67" s="24"/>
      <c r="K67" s="33"/>
      <c r="L67" s="24"/>
      <c r="M67" s="33"/>
      <c r="N67" s="24"/>
      <c r="O67" s="33"/>
      <c r="P67" s="24"/>
      <c r="Q67" s="33"/>
      <c r="R67" s="86"/>
      <c r="S67" s="88"/>
      <c r="T67" s="26"/>
      <c r="U67" s="33"/>
      <c r="V67" s="33"/>
      <c r="W67" s="33"/>
      <c r="X67" s="26"/>
      <c r="Y67" s="33"/>
      <c r="Z67" s="26"/>
      <c r="AA67" s="33"/>
      <c r="AB67" s="49"/>
      <c r="AC67" s="49"/>
      <c r="AD67" s="25"/>
      <c r="AE67" s="26"/>
      <c r="AF67" s="39"/>
      <c r="AG67" s="52"/>
      <c r="AH67" s="25"/>
      <c r="AI67" s="53"/>
    </row>
    <row r="68" spans="1:35" ht="15" customHeight="1" x14ac:dyDescent="0.25">
      <c r="F68" s="24"/>
      <c r="G68" s="33"/>
      <c r="H68" s="24"/>
      <c r="I68" s="33"/>
      <c r="J68" s="24"/>
      <c r="K68" s="33"/>
      <c r="L68" s="24"/>
      <c r="M68" s="33"/>
      <c r="N68" s="24"/>
      <c r="O68" s="33"/>
      <c r="P68" s="24"/>
      <c r="Q68" s="33"/>
      <c r="R68" s="86"/>
      <c r="S68" s="88"/>
      <c r="T68" s="26"/>
      <c r="U68" s="33"/>
      <c r="V68" s="33"/>
      <c r="W68" s="33"/>
      <c r="X68" s="26"/>
      <c r="Y68" s="33"/>
      <c r="Z68" s="26"/>
      <c r="AA68" s="33"/>
      <c r="AB68" s="49"/>
      <c r="AC68" s="49"/>
      <c r="AD68" s="25"/>
      <c r="AE68" s="26"/>
      <c r="AF68" s="39"/>
      <c r="AG68" s="52"/>
      <c r="AH68" s="25"/>
      <c r="AI68" s="53"/>
    </row>
    <row r="69" spans="1:35" ht="15" customHeight="1" x14ac:dyDescent="0.25">
      <c r="F69" s="24"/>
      <c r="G69" s="33"/>
      <c r="H69" s="24"/>
      <c r="I69" s="33"/>
      <c r="J69" s="24"/>
      <c r="K69" s="33"/>
      <c r="L69" s="24"/>
      <c r="M69" s="33"/>
      <c r="N69" s="24"/>
      <c r="O69" s="33"/>
      <c r="P69" s="24"/>
      <c r="Q69" s="33"/>
      <c r="R69" s="86"/>
      <c r="S69" s="88"/>
      <c r="T69" s="26"/>
      <c r="U69" s="33"/>
      <c r="V69" s="33"/>
      <c r="W69" s="33"/>
      <c r="X69" s="26"/>
      <c r="Y69" s="33"/>
      <c r="Z69" s="26"/>
      <c r="AA69" s="33"/>
      <c r="AB69" s="49"/>
      <c r="AC69" s="49"/>
      <c r="AD69" s="25"/>
      <c r="AE69" s="26"/>
      <c r="AF69" s="39"/>
      <c r="AG69" s="52"/>
      <c r="AH69" s="25"/>
      <c r="AI69" s="53"/>
    </row>
    <row r="70" spans="1:35" ht="15" customHeight="1" x14ac:dyDescent="0.25">
      <c r="F70" s="24"/>
      <c r="G70" s="33"/>
      <c r="H70" s="24"/>
      <c r="I70" s="33"/>
      <c r="J70" s="24"/>
      <c r="K70" s="33"/>
      <c r="L70" s="24"/>
      <c r="M70" s="33"/>
      <c r="N70" s="24"/>
      <c r="O70" s="33"/>
      <c r="P70" s="24"/>
      <c r="Q70" s="33"/>
      <c r="R70" s="86"/>
      <c r="S70" s="88"/>
      <c r="T70" s="26"/>
      <c r="U70" s="33"/>
      <c r="V70" s="33"/>
      <c r="W70" s="33"/>
      <c r="X70" s="26"/>
      <c r="Y70" s="33"/>
      <c r="Z70" s="26"/>
      <c r="AA70" s="33"/>
      <c r="AB70" s="49"/>
      <c r="AC70" s="49"/>
      <c r="AD70" s="25"/>
      <c r="AE70" s="26"/>
      <c r="AF70" s="39"/>
      <c r="AG70" s="52"/>
      <c r="AH70" s="25"/>
      <c r="AI70" s="53"/>
    </row>
    <row r="71" spans="1:35" ht="15" customHeight="1" x14ac:dyDescent="0.25">
      <c r="F71" s="24"/>
      <c r="G71" s="33"/>
      <c r="H71" s="24"/>
      <c r="I71" s="33"/>
      <c r="J71" s="24"/>
      <c r="K71" s="33"/>
      <c r="L71" s="24"/>
      <c r="M71" s="33"/>
      <c r="N71" s="24"/>
      <c r="O71" s="33"/>
      <c r="P71" s="24"/>
      <c r="Q71" s="33"/>
      <c r="R71" s="86"/>
      <c r="S71" s="88"/>
      <c r="T71" s="26"/>
      <c r="U71" s="33"/>
      <c r="V71" s="33"/>
      <c r="W71" s="33"/>
      <c r="X71" s="26"/>
      <c r="Y71" s="33"/>
      <c r="Z71" s="26"/>
      <c r="AA71" s="33"/>
      <c r="AB71" s="49"/>
      <c r="AC71" s="49"/>
      <c r="AD71" s="25"/>
      <c r="AE71" s="26"/>
      <c r="AF71" s="39"/>
      <c r="AG71" s="52"/>
      <c r="AH71" s="25"/>
      <c r="AI71" s="53"/>
    </row>
    <row r="72" spans="1:35" ht="15" customHeight="1" x14ac:dyDescent="0.25">
      <c r="F72" s="24"/>
      <c r="G72" s="33"/>
      <c r="H72" s="24"/>
      <c r="I72" s="33"/>
      <c r="J72" s="24"/>
      <c r="K72" s="33"/>
      <c r="L72" s="24"/>
      <c r="M72" s="33"/>
      <c r="N72" s="24"/>
      <c r="O72" s="33"/>
      <c r="P72" s="24"/>
      <c r="Q72" s="33"/>
      <c r="R72" s="86"/>
      <c r="S72" s="88"/>
      <c r="T72" s="26"/>
      <c r="U72" s="33"/>
      <c r="V72" s="33"/>
      <c r="W72" s="33"/>
      <c r="X72" s="26"/>
      <c r="Y72" s="33"/>
      <c r="Z72" s="26"/>
      <c r="AA72" s="33"/>
      <c r="AB72" s="49"/>
      <c r="AC72" s="49"/>
      <c r="AD72" s="25"/>
      <c r="AE72" s="26"/>
      <c r="AF72" s="39"/>
      <c r="AG72" s="52"/>
      <c r="AH72" s="25"/>
      <c r="AI72" s="53"/>
    </row>
    <row r="73" spans="1:35" ht="15" customHeight="1" x14ac:dyDescent="0.25">
      <c r="F73" s="24"/>
      <c r="G73" s="33"/>
      <c r="H73" s="24"/>
      <c r="I73" s="33"/>
      <c r="J73" s="24"/>
      <c r="K73" s="33"/>
      <c r="L73" s="24"/>
      <c r="M73" s="33"/>
      <c r="N73" s="24"/>
      <c r="O73" s="33"/>
      <c r="P73" s="24"/>
      <c r="Q73" s="33"/>
      <c r="R73" s="86"/>
      <c r="S73" s="88"/>
      <c r="T73" s="26"/>
      <c r="U73" s="33"/>
      <c r="V73" s="33"/>
      <c r="W73" s="33"/>
      <c r="X73" s="26"/>
      <c r="Y73" s="33"/>
      <c r="Z73" s="26"/>
      <c r="AA73" s="33"/>
      <c r="AB73" s="49"/>
      <c r="AC73" s="49"/>
      <c r="AD73" s="25"/>
      <c r="AE73" s="26"/>
      <c r="AF73" s="39"/>
      <c r="AG73" s="52"/>
      <c r="AH73" s="25"/>
      <c r="AI73" s="53"/>
    </row>
    <row r="74" spans="1:35" ht="15" customHeight="1" x14ac:dyDescent="0.25">
      <c r="F74" s="24"/>
      <c r="G74" s="33"/>
      <c r="H74" s="24"/>
      <c r="I74" s="33"/>
      <c r="J74" s="24"/>
      <c r="K74" s="33"/>
      <c r="L74" s="24"/>
      <c r="M74" s="33"/>
      <c r="N74" s="24"/>
      <c r="O74" s="33"/>
      <c r="P74" s="24"/>
      <c r="Q74" s="33"/>
      <c r="R74" s="86"/>
      <c r="S74" s="88"/>
      <c r="T74" s="26"/>
      <c r="U74" s="33"/>
      <c r="V74" s="33"/>
      <c r="W74" s="33"/>
      <c r="X74" s="26"/>
      <c r="Y74" s="33"/>
      <c r="Z74" s="26"/>
      <c r="AA74" s="33"/>
      <c r="AB74" s="49"/>
      <c r="AC74" s="49"/>
      <c r="AD74" s="25"/>
      <c r="AE74" s="26"/>
      <c r="AF74" s="39"/>
      <c r="AG74" s="52"/>
      <c r="AH74" s="25"/>
      <c r="AI74" s="53"/>
    </row>
    <row r="75" spans="1:35" ht="15" customHeight="1" x14ac:dyDescent="0.25">
      <c r="F75" s="24"/>
      <c r="G75" s="33"/>
      <c r="H75" s="24"/>
      <c r="I75" s="33"/>
      <c r="J75" s="24"/>
      <c r="K75" s="33"/>
      <c r="L75" s="24"/>
      <c r="M75" s="33"/>
      <c r="N75" s="24"/>
      <c r="O75" s="33"/>
      <c r="P75" s="24"/>
      <c r="Q75" s="33"/>
      <c r="R75" s="86"/>
      <c r="S75" s="88"/>
      <c r="T75" s="26"/>
      <c r="U75" s="33"/>
      <c r="V75" s="33"/>
      <c r="W75" s="33"/>
      <c r="X75" s="26"/>
      <c r="Y75" s="33"/>
      <c r="Z75" s="26"/>
      <c r="AA75" s="33"/>
      <c r="AB75" s="49"/>
      <c r="AC75" s="49"/>
      <c r="AD75" s="25"/>
      <c r="AE75" s="26"/>
      <c r="AF75" s="39"/>
      <c r="AG75" s="52"/>
      <c r="AH75" s="25"/>
      <c r="AI75" s="53"/>
    </row>
    <row r="76" spans="1:35" ht="15" customHeight="1" x14ac:dyDescent="0.25"/>
    <row r="77" spans="1:35" ht="15" customHeight="1" x14ac:dyDescent="0.25"/>
    <row r="78" spans="1:35" ht="15" customHeight="1" x14ac:dyDescent="0.25"/>
    <row r="79" spans="1:35" ht="15" customHeight="1" x14ac:dyDescent="0.25"/>
    <row r="80" spans="1:3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</sheetData>
  <sortState xmlns:xlrd2="http://schemas.microsoft.com/office/spreadsheetml/2017/richdata2" ref="A9:AO41">
    <sortCondition descending="1" ref="S9:S41"/>
  </sortState>
  <mergeCells count="24">
    <mergeCell ref="AI6:AI7"/>
    <mergeCell ref="Z7:AA7"/>
    <mergeCell ref="Z6:AA6"/>
    <mergeCell ref="AE7:AF7"/>
    <mergeCell ref="AE6:AF6"/>
    <mergeCell ref="X6:Y6"/>
    <mergeCell ref="X7:Y7"/>
    <mergeCell ref="T7:U7"/>
    <mergeCell ref="L6:M6"/>
    <mergeCell ref="L7:M7"/>
    <mergeCell ref="V6:W6"/>
    <mergeCell ref="V7:W7"/>
    <mergeCell ref="A1:C1"/>
    <mergeCell ref="T6:U6"/>
    <mergeCell ref="J6:K6"/>
    <mergeCell ref="J7:K7"/>
    <mergeCell ref="F6:G6"/>
    <mergeCell ref="F7:G7"/>
    <mergeCell ref="N6:O6"/>
    <mergeCell ref="N7:O7"/>
    <mergeCell ref="H6:I6"/>
    <mergeCell ref="H7:I7"/>
    <mergeCell ref="P6:Q6"/>
    <mergeCell ref="P7:Q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6" ma:contentTypeDescription="Een nieuw document maken." ma:contentTypeScope="" ma:versionID="e2b745db0ac7ec1317320191bd84e3e8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c3cdcae46fdd07ad595d7bda726da898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70f14b4-b581-444e-8554-1183ee85ad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0358f8-aaa7-4670-84e0-d661d1b5b74c}" ma:internalName="TaxCatchAll" ma:showField="CatchAllData" ma:web="c434dffa-8051-4b72-a9e9-22f564f9b4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34dffa-8051-4b72-a9e9-22f564f9b47c" xsi:nil="true"/>
    <lcf76f155ced4ddcb4097134ff3c332f xmlns="8cd9e064-d207-4e9b-8e84-e229c0b8f9c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6F8D58-9949-481D-89B1-12E83D4990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41EBF9-C91D-45FA-B154-F270B3C5106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434dffa-8051-4b72-a9e9-22f564f9b47c"/>
    <ds:schemaRef ds:uri="8cd9e064-d207-4e9b-8e84-e229c0b8f9c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4819054-9D1B-49C4-806C-5F45752760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 Vandael</dc:creator>
  <cp:lastModifiedBy>Regine Laeremans</cp:lastModifiedBy>
  <dcterms:created xsi:type="dcterms:W3CDTF">2017-04-27T07:56:24Z</dcterms:created>
  <dcterms:modified xsi:type="dcterms:W3CDTF">2022-11-15T12:36:07Z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</Properties>
</file>